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Darbs\SynologyDrive\RISEBA\Dazadi\"/>
    </mc:Choice>
  </mc:AlternateContent>
  <xr:revisionPtr revIDLastSave="0" documentId="13_ncr:1_{7EA7B383-6534-4D56-B78A-FBAC1A2926DE}" xr6:coauthVersionLast="47" xr6:coauthVersionMax="47" xr10:uidLastSave="{00000000-0000-0000-0000-000000000000}"/>
  <bookViews>
    <workbookView xWindow="-108" yWindow="-108" windowWidth="23256" windowHeight="12456" xr2:uid="{70B661E4-F72A-E841-8560-ED610165E2B9}"/>
  </bookViews>
  <sheets>
    <sheet name="Sheet1" sheetId="1" r:id="rId1"/>
  </sheets>
  <definedNames>
    <definedName name="_xlnm._FilterDatabase" localSheetId="0" hidden="1">Sheet1!$A$1:$L$103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1" l="1"/>
  <c r="B99" i="1"/>
  <c r="B48" i="1"/>
  <c r="B98" i="1"/>
  <c r="B97" i="1"/>
  <c r="B93" i="1"/>
  <c r="B81" i="1"/>
  <c r="B70" i="1"/>
  <c r="B5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<sst xmlns="http://schemas.openxmlformats.org/spreadsheetml/2006/main" count="509" uniqueCount="452">
  <si>
    <t>Kursa nosaukums</t>
  </si>
  <si>
    <t>A daļa</t>
  </si>
  <si>
    <t>Aktiermeistarība</t>
  </si>
  <si>
    <t>Apgaismošanas principi</t>
  </si>
  <si>
    <t>Audiovizuālās tehnoloģijas</t>
  </si>
  <si>
    <t>Fotogrāfiskā attēla veidošanas principi</t>
  </si>
  <si>
    <t xml:space="preserve">Angļu valoda </t>
  </si>
  <si>
    <t>Tēls, vide, laiks</t>
  </si>
  <si>
    <t>Kino un multimediju operatora darbs</t>
  </si>
  <si>
    <t xml:space="preserve">Audiovizuālā žurnālistika </t>
  </si>
  <si>
    <t>Video un skaņu ierakstu tehnika</t>
  </si>
  <si>
    <t>Latviešu valoda (ārvalstu studējošajiem)**</t>
  </si>
  <si>
    <t>Aktiermeistarība II</t>
  </si>
  <si>
    <t xml:space="preserve">Audiovizuālās montāžas pamati </t>
  </si>
  <si>
    <t>Angļu valoda audiovizuālajā mākslā un mediju mākslā</t>
  </si>
  <si>
    <t>Civilā un vides aizsardzība</t>
  </si>
  <si>
    <t xml:space="preserve">Scenārija veidošana </t>
  </si>
  <si>
    <t>Kino un multimediju producēšana</t>
  </si>
  <si>
    <t xml:space="preserve">Kino un multimediju režija </t>
  </si>
  <si>
    <t>Kino un multimediju operatora darbs  II</t>
  </si>
  <si>
    <t xml:space="preserve">Skaņu režija </t>
  </si>
  <si>
    <t xml:space="preserve">Kursa darbs </t>
  </si>
  <si>
    <t>Audiovizuālās montāžas estētika un ražošanas procesi</t>
  </si>
  <si>
    <t>Kompozīcijas un krāsu psiholoģijas konstrukcijas</t>
  </si>
  <si>
    <t>Mākslas vēsture un kultūras teorija</t>
  </si>
  <si>
    <t>TV un kino dramaturģija un to dramatiskā konstrukcija un ražošana</t>
  </si>
  <si>
    <t>Prakse</t>
  </si>
  <si>
    <t>Kino vēsture</t>
  </si>
  <si>
    <t xml:space="preserve">Multimediji un imersīvās tehnoloģijas </t>
  </si>
  <si>
    <t>Pētnieciskais darbs</t>
  </si>
  <si>
    <t>Kursa darbs II</t>
  </si>
  <si>
    <t>Ētika un sociālā atbildība</t>
  </si>
  <si>
    <t>Filozofija</t>
  </si>
  <si>
    <t>Intelektuālā īpašuma tiesiskie aspekti</t>
  </si>
  <si>
    <t>360 grādu vizualizācija</t>
  </si>
  <si>
    <t>Radošās industrijas uzņēmējdarbībā un vadībā</t>
  </si>
  <si>
    <t>Radošā darba analīze un kritika</t>
  </si>
  <si>
    <t>Mūzika un skaņas dizains kino un multimedijos</t>
  </si>
  <si>
    <t>Prakse II</t>
  </si>
  <si>
    <t>360 grādu kinematogrāfiskā VR satura veidošana</t>
  </si>
  <si>
    <t>Prakse III</t>
  </si>
  <si>
    <t>Bakalaura darbs</t>
  </si>
  <si>
    <t>Komercdarbības tiesiskie aspekti</t>
  </si>
  <si>
    <t>Kino un multimediju producēšana II</t>
  </si>
  <si>
    <t>Kino un multimediju producēšana III</t>
  </si>
  <si>
    <t>Grāmatvedības pamati</t>
  </si>
  <si>
    <t xml:space="preserve">Publiskās attiecības un mediji </t>
  </si>
  <si>
    <t>Mākslinieka darbs filmā: radošie principi</t>
  </si>
  <si>
    <t>Kino un multimediju producēšana IV</t>
  </si>
  <si>
    <t>Privātais finansējums kultūrā</t>
  </si>
  <si>
    <t>Projektu vadības pamati</t>
  </si>
  <si>
    <t>Apgaismotāja darbs</t>
  </si>
  <si>
    <t>Kino un multimediju operatora darbs III</t>
  </si>
  <si>
    <t>Kino un multimediju operatora darbs IV</t>
  </si>
  <si>
    <t>Dokumentālā kino estētika</t>
  </si>
  <si>
    <t>Foto žurnālistika</t>
  </si>
  <si>
    <t>Kino un multimediju operatora darbs V</t>
  </si>
  <si>
    <t>Kino tehnoloģijas</t>
  </si>
  <si>
    <t>Datorgrafikas pamati</t>
  </si>
  <si>
    <t>Režisora darbs ar aktieri</t>
  </si>
  <si>
    <t>Kino un multimediju režija II</t>
  </si>
  <si>
    <t>Kino un multimediju režija III</t>
  </si>
  <si>
    <t>Kino un multimediju režija IV</t>
  </si>
  <si>
    <t>Režisora darbs ar aktieri II</t>
  </si>
  <si>
    <t>Scenāriju veidošana: fikcija</t>
  </si>
  <si>
    <t>Informācijas dizains</t>
  </si>
  <si>
    <t>Informācijas dizains II</t>
  </si>
  <si>
    <t>Scenāriju veidošana II: dokumentālistika</t>
  </si>
  <si>
    <t>Pasaules “karsto punktu” žurnālistika</t>
  </si>
  <si>
    <t>Mākslīgais intelekts žurnālistikā un mākslā</t>
  </si>
  <si>
    <t>Analītiskā un pētnieciskā žurnālistika</t>
  </si>
  <si>
    <t>Audio naratīvs: radiožurnālistika un podkasti</t>
  </si>
  <si>
    <t>Brīvās izvēles kurss</t>
  </si>
  <si>
    <t>C daļa****</t>
  </si>
  <si>
    <t>***Ierobežotā izvēle tiek nodrošināta, ļaujot studējošajiem pēc pirmā kursa izvēlēties vienu no četrām specializācijām; izvēlētās specializācijas studiju kursi veido katra studējošā individuālo izvēles daļu.</t>
  </si>
  <si>
    <t>KP (ECTS)</t>
  </si>
  <si>
    <t xml:space="preserve">Kopā KP (ECTS) A daļā vietējiem studentiem: </t>
  </si>
  <si>
    <t xml:space="preserve">Kopā KP (ECTS) B daļā: </t>
  </si>
  <si>
    <t xml:space="preserve">Kopā KP (ECTS) C daļā: </t>
  </si>
  <si>
    <t xml:space="preserve">Kopā KP (ECTS) programmā ārzemju studentiem: </t>
  </si>
  <si>
    <t xml:space="preserve">Kopā  KP (ECTS) programmā vietējiem studentiem: </t>
  </si>
  <si>
    <t>Akadēmisko stundu skaits*</t>
  </si>
  <si>
    <t xml:space="preserve">Kopā KP (ECTS) A daļā ārvalstu studentiem**: </t>
  </si>
  <si>
    <t>**Latviešu valodas kurss jāapgūst tikai ārvalstu studējošajiem.</t>
  </si>
  <si>
    <t>*Norādītas kontaktstundas un patstāvīgā darba stundas kopā.</t>
  </si>
  <si>
    <t>1. Izprot aktiermākslas specifiku un spēj radīt individuālus un grupu priekšnesumus, balstoties uz aktiera skatuviskās darbības pamatprincipiem.</t>
  </si>
  <si>
    <t>1. Spēj izveidot saistošus skatuves darbības vingrinājumus, etīdes, monologus un dialogus, kā arī analizēt iestudējumus vai filmas, demonstrēt spēju patstāvīgi apgūt jaunas zināšanas un efektīvi plānot un organizēt profesionālo pilnveidi - prot veidotu fragmenta iestudējumus un attīstītu savu un savu padoto profesionālo izaugsmi.</t>
  </si>
  <si>
    <t>1. Izprot aktiermākslas un skatuves darbības ētiku: demonstrē spēju ievērot un integrēt ētikas principus, radot skatuves priekšnesumus, kas atbilst mediju un audiovizuālās industrijas ētikas standartiem un veicina sabiedriskā labuma principus.</t>
  </si>
  <si>
    <t>Zināšanas (Z)</t>
  </si>
  <si>
    <t>Kompetences (K)</t>
  </si>
  <si>
    <t>Prasmes (P)</t>
  </si>
  <si>
    <t>1. Izprot darbības ar dažādiem gaismu veidiem un specifiskiem gaismas režīmiem.</t>
  </si>
  <si>
    <t>1. Māk precīzi izstrādāt gaismu partitūru attiecīgam filmēšanas veidam un apstākļiem</t>
  </si>
  <si>
    <t>1. Zina un māk izmantot visus kino, TV un skatuves šovu vēsturē izmantotos gaismošanas paņēmienus un seko līdz to attīstībai.</t>
  </si>
  <si>
    <t xml:space="preserve">Obligātie pārbaudījumi: 50%
Eksāmens: 50% </t>
  </si>
  <si>
    <t xml:space="preserve">1. Spēj pamatot nepieciešamo audiovizuālo tehnoloģiju izmantošanu atbilstoša finansējuma projektam.
</t>
  </si>
  <si>
    <t>1. Spēj atpazīt un analizēt audiovizuālo tehnoloģiju tehnoloģiskos procesus</t>
  </si>
  <si>
    <t>1. Prot analizēt audiovizuālo tehnoloģiju emocionālo ietekmi uz cilvēka maņu orgāniem – dzirdi un redzi. 
2. Prot analizēt un apvienot dažādus tehnoloģiskos procesus audiovizuālu darbu radīšanā atsevišķos projekta posmos.</t>
  </si>
  <si>
    <t>1. Spēj analizēt un apvienot dažādus tehnoloģiskos procesus audiovizuālu darbu izveidē noteiktos projekta posmos.
2. Spēj orientēties plašā audiovizuālo tehnoloģiju klāstā dažādos apstākļos (klienta prasības, darba vide, finansējums u.c.).</t>
  </si>
  <si>
    <t xml:space="preserve">1. Zina kā raksturot fotogrāfisko attēlu, ņemot vērā izmantotās koncepcijas, līdzekļus un metodes.
</t>
  </si>
  <si>
    <t xml:space="preserve">1. Spēj analizēt fotogrāfisko attēlu mūsdienu kultūras procesu kontekstā.
2. Spēj pielietot digitālo kameru konkrētu attēlu radīšanai.
3. Spēj analizēt attēlus izmantojot estētiskos un tehniskos kritērijus.
</t>
  </si>
  <si>
    <t xml:space="preserve">1. Patstāvīgi spēj definēt atsķirību starp fotogrāfiju un citiem vizuālajiem medijiem.
2. Saprot kā pielietot iegūtās teorētiskās un praktiskās zināšanas savu fotogrāfiju producēšanā. </t>
  </si>
  <si>
    <t>Obligātie pārbaudījumi: 50%
Eksāmens: 50%</t>
  </si>
  <si>
    <t>1. Spēj atpazīt un izprast atšķirības starp dažādiem mediju veidiem, kā arī raksta struktūru angļu valodā.</t>
  </si>
  <si>
    <t xml:space="preserve">1. Spēj analizēt laikrakstu virsrakstus un uzrakstīt labi strukturētu rakstu angļu valodā, izmantojot atbilstošus saistvārdus un gramatikas struktūras, kā arī efektīvi lietot formālu un neformālu rakstisko valodu. </t>
  </si>
  <si>
    <t>1. Spēj sniegt argumentus, demonstrēt radošu pieeju, izmantot kritiskās domāšanas prasmes, analizējot un apspriežot ar medijiem saistītus jautājumus angļu valodā, kā arī efektīvi organizēt un plānot patstāvīgo darbu.</t>
  </si>
  <si>
    <t>1. Izprot scenārija autora, režisora, operatora un kino mākslinieka sadarbību.</t>
  </si>
  <si>
    <t xml:space="preserve">1. Izprot kino mākslinieka profesijas pamatspecifiku un tās nozīmi kino veidošanā. 
2. Atpazīst laika posma no 19.gs. mākslas vēstures stilus, to galvenās idejas un konceptuālo pamatu.
</t>
  </si>
  <si>
    <t xml:space="preserve">1. Izprot laika posma no 19.gs. mākslas vēsturisko stilu veidus  un to pamatkoncepcijas. Spēj  interpretēt to galvenās idejas un pielāgot savas īsfilmas vizuālās struktūras izveidei; spēj argumentēti pamatot savas kino makslinieciskās koncepcijas izvēles.
</t>
  </si>
  <si>
    <t xml:space="preserve">1. Spēj izveidot īsfilmas māksliniecisko koncepciju un to argumentēti prezentēt.
2. Spēj bāzes līmenī saplānot īsfilmas uzņemšanas sagatavošanas procesu.
3. Spēj bāzes līmenī organizēt īsfilmas filmēšanas procesu.
4. Spēj sadarboties īsfilmas veidošanas komandā.
</t>
  </si>
  <si>
    <t>1. Pārzina pamatprincipus, kas saistīti ar audiovizuālo darbu tehnoloģijām un estētiku - kameras uzstādījumi, ekrāna mākslas izteiksmes līdzekļi.</t>
  </si>
  <si>
    <t xml:space="preserve">1. Prot izstrādāt audiovizuālo darbu vizuālo koncepciju, ietverot koncepcijas izstrādi, stilistikas izvēles, sadarbību ar komandu, vizualizāciju un prezentāciju, kā arī adaptāciju un uzlabošanu.
 </t>
  </si>
  <si>
    <t>1. Uzņemas atbildību par projektu, spēj to izstrādāt no sākuma līdz beigām; prot strādāt gan komandā, gan individuāli.</t>
  </si>
  <si>
    <t xml:space="preserve">1. Pārzina žurnālistikas pamatelementus un izprot audiovizuālo mediju vēstījuma specifiku, kā arī profesionālas žurnālistikas kritērijus. 
2. Pilnībā izprot televīzijas mediju evolūciju, orientējas audiovizuālās valodas izteiksmes iespējās un zina nozares attīstības tendence.
</t>
  </si>
  <si>
    <t>1. Spēj secināt un saskatīt kopsakarības, uzņemoties iniciatīvu un atbildību, analizējot savu studiju biedru darbus un piedāvājot radošus, progresīvus risinājumus teorijas un prakses studijām, kā arī ierosinot jaunus žanrus un metodes gan teorijā, gan TV praksē, patstāvīgi atlasot un analizējot nepieciešamo informāciju.</t>
  </si>
  <si>
    <t>Aktivitāte un obligātie pārbaudījumi: 30%
Eksāmens: 70%</t>
  </si>
  <si>
    <t>1. Prot atpazīt un lietot specifiskos rīkus un aprīkojumu, piemēram, kameru statīvus, apgaismojuma sistēmas un mikrofonus, kas nepieciešami video filmēšanai un skaņas ierakstiem, kā arī spēj detalizēti izskaidrot to funkcijas un ietekmi uz galarezultātu.</t>
  </si>
  <si>
    <t xml:space="preserve">1. Efektīvi izsaka un aizstāv savas idejas un priekšlikumus, vienlaikus patstāvīgi izvērtējot un analizējot nepieciešamo informāciju darba izpildei.
2. Spēj kritiski izvērtēt savu darbu, salīdzinot to ar līdzīgiem darbiem un piemēriem, lai noteiktu tā stiprās un vājās puses, kā arī identificētu uzlabojumu iespējas.
</t>
  </si>
  <si>
    <t>Eksāmens: 40%
Citi pārbaudījumi (aktivitāte): 60%</t>
  </si>
  <si>
    <t>1. Izprot latviešu valodas pamatprincipus un struktūru. 
2. Atpazīst un analizē latviešu valodas tekstus.
3. Pārzina latviešu valodas gramatikas pamatnostādnes un to pielietojumu radošajā darbībā.</t>
  </si>
  <si>
    <t xml:space="preserve">1. Lingvistiskā kompetence.
2. Sociolingvistiskā kompetence.
</t>
  </si>
  <si>
    <t xml:space="preserve">1. Pamatprasmes latviešu valodā. 
2.  Prot sniegt nepieciešamo pamatinformāciju latviešu valodā.
3.  Spēj veidot dialogu latviešu valodā.
</t>
  </si>
  <si>
    <t>Obligātie un citi pārbaudījumi: 60%
Eksāmens: 40%</t>
  </si>
  <si>
    <t>1. Studenti pārzina atšķirības starp skatuves aktierspēli un kino.
2. Studenti pārzina atbilstošu tehnisko un profesionālo terminoloģiju, kā arī zināšanas par skatuves, filmu un televīzijas pārraides procesiem.
3. Studenti apgūst scēnu analīzes arhitektūru.</t>
  </si>
  <si>
    <t>1. Studenti spēj analizēt, inscinēt ainu “pēdējā brīdī”.</t>
  </si>
  <si>
    <t xml:space="preserve">1. Studenti spēj adoptēt aktierspēli dažāda izmēra kadriem filmēšanas laikā.
2. Studenti spēj veikt scēnu inscinējumu ģeometrisku plānošanu, kameru bloķēšanu, fiziskās darbības, zemtekstu un reakcijas.
</t>
  </si>
  <si>
    <t>1. Studenti spēj demonstrēt monoizrādi.
2. Studenti spēj izveidot izcilu skatuves un ekrāna darbību. 
3. Studenti spēj izstrādāt profesionālu portfolio, kurā iekļautas foto, spēles tehnikas vēsture un personiskie videomateriāli; tiek demonstrēta aktierspēle aģentūru pārstāvniecībām.</t>
  </si>
  <si>
    <t>1. Izprot dažādus montāžas veidus, principus un likumus.</t>
  </si>
  <si>
    <t xml:space="preserve">1. Izprot klipa un dokumentālās filmu montāžas iespējas, 
2. Izprot dažāda žanra spēles filmu montāžas principus. 
</t>
  </si>
  <si>
    <t xml:space="preserve">1. Māk precīzi izstrādāt montāžas plānu video klipa filmēšanai un montāžai. </t>
  </si>
  <si>
    <t xml:space="preserve">1. Zina un māk izmantot kino un televīzijas vēsturē izmantotos montāžas paņēmienus, prot tos analizēt un meklēt radošus risinājumus.
2. Seko līdzi kino un televīzijas izmantoto montāžas paņēmienu attīstībai. 
</t>
  </si>
  <si>
    <t>1. Spēj identificēt un aprakstīt atšķirības starp dažādiem drukas materiāliem, ņemot vērā to specifiskās iezīmes.  
2. Izprot raksta struktūru, tostarp industrijai raksturīgu, specifisku vārdu lietošanas nozīmi.  
3. Pārzina terminoloģiju un vārdu krājumu, kas saistīts ar  medijiem.</t>
  </si>
  <si>
    <t>1. Spēj analizēt konkrētai situācijai  atbilstošas rakstīšanas metodes.  
2. Proti apspriest jautājumus, kas saistīti ar medijiem, un izmantot atbilstošu rakstu valodu.  
3. Spēj noteikt neobjektivitāti rakstītajā tekstā un analizēt krāsu lietojumu materiālos.</t>
  </si>
  <si>
    <t>1.Pārbaudes darbs (testa veidā): 50%
2.Eksāmens: 50%</t>
  </si>
  <si>
    <t xml:space="preserve">1. Māk lietot atbilstošu montāžas veidu dokumentālās filmas žanram un konkrētai dokumentālai filmai. 
2. Māk precīzi izstrādāt un realizēt montāžas plānu spēles filmai atbilstoši vēsturiskam laikam un telpai. 
</t>
  </si>
  <si>
    <t xml:space="preserve">1. Pārzina terminoloģiju un vārdu krājumu, kas saistīts ar medijiem, tostarp specializētus terminus, kas attiecas uz dažādām mediju formām, žanriem un ražošanas procesiem, kā arī izprot šo terminu nozīmi un pielietojumu praktiskajā darbībā.
2. Spēj analizēt situācijai atbilstošas rakstīšanas metodes, izvēloties piemērotas pieejas, ņemot vērā mērķauditoriju un mediju veidu, un efektīvi pielietot atbilstošu rakstu valodu, kas atspoguļo tematiku un nodrošina skaidrību un precizitāti komunikācijā.
</t>
  </si>
  <si>
    <t xml:space="preserve">1. Pārzina civilās un vides aizsardzības konceptus un normatīvo aktu prasības atpazīst potenciāli bīstamas situācijas, kas var rasties ikdienā. </t>
  </si>
  <si>
    <t>1. Identificē riska avotus un iespējamās sekas, novērtējot tās un atbilstoši reaģējot saskaņā ar civilās un vides aizsardzības koncepciju.</t>
  </si>
  <si>
    <t>1. Uzņemas atbildību par savu un citu drošību neskaidros apstākļos, plāno briesmu un draudu novēršanu, sadarbojoties ar citiem speciālistiem, uzņemas atbildību par potenciālajām sekām un problēmu risināšanu riska situācijās.</t>
  </si>
  <si>
    <t>Obligātie un citi pārbaudījumi: 50%
Eksāmens: 50%</t>
  </si>
  <si>
    <t xml:space="preserve">1. Zina kā definēt svarīgākās dramaturģiska darba izveides likumības, izprot scenārija un tā kompozīcijas uzbūvi, kā arī personāža, dialoga un žanra izveidi scenārijā.  </t>
  </si>
  <si>
    <t>1. Spēj uzrakstīt scenāriju audiovizuālu mediju mākslas darba izveidei, prot diskutēt par to un analizēt to.</t>
  </si>
  <si>
    <t xml:space="preserve">1. Iniciatīva un pašdisciplīna, veidojot savu scenāriju, prezentācijas un argumentācijas prasmes. </t>
  </si>
  <si>
    <t xml:space="preserve">1. Izprot  audiovizuālās producēšanas pamatiem un producenta galvenajiem pienākumiem radošajā komandā.
2. Spēj atšķirt dažādu audiovizuālo darbu žanrus, salīdzināt tos. 
3. Izprot projektu vadības pamatus.
</t>
  </si>
  <si>
    <t xml:space="preserve">1. Spēj izvēlēties žanram un formātam atbilstošu audiovizuālā darba ideju.
2. Spēj sagatavot projekta norišu un laika plānus.
3. Spēj sagatavot audiovizuāla projekta tāmi.
4. Izprot distribūcijas pamatjēdzienus.
</t>
  </si>
  <si>
    <t xml:space="preserve">1. Spēj plānot audiovizuālās jomas  projekta realizāciju.
</t>
  </si>
  <si>
    <t xml:space="preserve">1. Prot identificēt un risināt ētiskos izaicinājumus audiovizuālos projektos.
2. Izprot ilgtspējīgas attīstības principus un to pielietošanu projektos.
3. Izveidota atbildības izjūta attiecībā uz sabiedrības labumu un projekta sociālo ietekmi.
</t>
  </si>
  <si>
    <t>1. Spēj strādāt – improvizēt, variēt un kombinēt – ar šo elementu detaļām, panākot audiovizuālā vēstījuma izteiksmes dziļumu; spēj realizēt teorētiskās ieceres praktiskā realizācijā.</t>
  </si>
  <si>
    <t>1. Spēj pamatot ražošanas radošā kolektīva izveides pamatprincipus, analizēt iesaistīto profesiju paveikto mērķa - audiovizuālā stāsta – izveidē; prot konstruktīvi analizēt paveiktā darba rezultātu.</t>
  </si>
  <si>
    <t xml:space="preserve">1. TV ražošanas tehnisko aspektu pārzināšana, jauno tehnoloģiju pielietošanas motivācijas izpratne.
2. Komunikācija un prezentācijas prasmes audiovizuālā darba sagatavošanas, realizēšanas un publicēšanas etapos.
</t>
  </si>
  <si>
    <t>1. Radošums, atbildība, iniciatīva, radošās grupas līdera loma, lēmumu pieņemšana audiovizuāla darba radošajos aspektos.</t>
  </si>
  <si>
    <t>1. Spēj atšķirt un izprast režisora darba atšķirīgos aspektus mūsdienu audiovizuālās produkcijas daudzveidīgajā žanriskajā spektrā.     
2. Prot saskatīt un definēt režisoriskos audiovizuālu stāstu veidojošos elementus.</t>
  </si>
  <si>
    <t xml:space="preserve">1. Spēj analizēt un vērtēt audiovizuāli vienojošos un atšķirīgos režisora darba paņēmienus atšķirīgu TV žanru produkcijā.  
 2. Prot analizēt, motivēt audiovizuālo stāstu veidojošo pamatelementu izvēli; izprot to psiholoģisko un dieģētisko iedarbību uz skatītāju; spēj diskutēt par to izvēles pamatojumu.
</t>
  </si>
  <si>
    <t>1. Padziļināta izpratne par darbībām ar kameras uzstādījumiem un kameras kustību atbilstoši filmas žanram.</t>
  </si>
  <si>
    <t>1. Māk precīzi izstrādāt operatora scenāriju klipam.
2. Māk lietot atbilstošo kameras uzstādījumus, optiku, gaismas un kameras kustību dokumentālās filmas žanram.
3. Māk precīzi izstrādāt operatora scenāriju spēles filmai atbilstoši vēsturiskam laikam un telpai.</t>
  </si>
  <si>
    <t xml:space="preserve">1 Zina un spēj atšķirt visus kino un tv vēsturē izmantotos filmēšanas paņēmienus; māk tos pielietot savas filmas veidošanai,
</t>
  </si>
  <si>
    <t xml:space="preserve">1. Seko līdzi kino un tv izmantoto filmēšanas paņēmienu attīstībai. 
</t>
  </si>
  <si>
    <t>1. Izprot audio dizaina uzbūves pamatprincipus un mākslinieciskos paņēmienus radoša mērķa sasniegšanai.</t>
  </si>
  <si>
    <t xml:space="preserve">1. Ir lasījis teorētiskos darbus un noklausījies audio izlasi, kas atbilst kursa saturam.
2. Atpazīst dažādu audio dizaineru rokrakstus un darba metodes audio dizanā audiovizuālajā mediju mākslā.
</t>
  </si>
  <si>
    <t>1. Lieto iegūtās teorētiskās prasmes, lai attīstītu savas audio dizaina idejas.</t>
  </si>
  <si>
    <t>1. Spēj analizēt un savstarpēji salīdzināt audio dizainus audiovizuālo mediju māklslā; izprot audio dizaina tehniku daudzveidību pēc to radīšanas metodes un konteksta.</t>
  </si>
  <si>
    <t>1. Orientējas audio dizaina vēsturē; ir Iepazinis Latvijas un pasaules audio dizaina galvenos estētiskos virzienus. 
2. Pēc paša iniciatīvas spēj sagatavot konceptu audio dizainam. Izprot audio radošās grupas funkcijas un spēj definēt mākslinieciskos uzdevumus.</t>
  </si>
  <si>
    <t xml:space="preserve">  1. Pārzina kā  izveidot fotogrāfisku attēlu, izmantojot iegūtās pamatzināšanas par ekspozīciju, fokusu, baltā balansu un fotogrāfijas estētiskajiem aspektiem.
</t>
  </si>
  <si>
    <t>1. Spēj atrast un pielāgot korektu vēsturisko materiālu savas īsfilmas idejas realitātes atpoguļojumam.
2. Prot izveidot un izprot kino mākslinieka un režisora scenārijus.</t>
  </si>
  <si>
    <t>1. Spēj patstāvīgi apgūt jaunas zināšanas un efektīvi plānot un organizēt gan savu, gan savu grupas biedru profesionālo pilnveidi.  
2. Radoši pieiet žanram atbilstošu audiovizuālo projektu izvēlei un realizācijai, ģenerējot jaunas idejas, kas iedvesmo pārējos, un efektīvi vadot grupas darbu ar izcilu komunikāciju un sociālo kompetenci.</t>
  </si>
  <si>
    <t>1. Spēj izstrādāt detalizētu filmēšanas plānu, iekļaujot konkrētu kadrējumu izkārtojumu, lai nodrošinātu vēlamo vizuālo un stilistisko efektu. 
2. Spēj efektīvi apvienot kino teorētiskās zināšanas ar praktiskajām prasmēm filmēšanas procesā, lai nodrošinātu plānotos rezultātus un uzlabotu gala produkta kvalitāti.</t>
  </si>
  <si>
    <t xml:space="preserve">1.Izprot TV ražošanas procesa tehniskos aspektus; izprot komandas darba, sadarbības starp radniecīgajām profesijām nepieciešamību.
</t>
  </si>
  <si>
    <t>Obligātie pārbaudījumi: 10%
Citi pārbaudījumi: 50%
Eksāmens: 40%</t>
  </si>
  <si>
    <t xml:space="preserve">1. Prot sintezēt un simulēt izveidoto ražošanas ķēdi, SFX darba plūsmu.
2. Prot pārrunāt (vērtēt) to ietekmi uz pēc - ražošanas procesiem, izmantojot atbilstošu terminoloģiju un gramatiku, kas nepieciešama TV un filmu SFX darbam.
</t>
  </si>
  <si>
    <t xml:space="preserve">1. Spēj izstrādāt portfolio, kurā iekļautas foto, spēles tehnikas vēsture un personiskie videomateriāli, kurā tiek demonstrēta aktierspēle aģentūru pārstāvniecībām.
</t>
  </si>
  <si>
    <t>1. Izprot TV/kino režisora/klienta lomu attiecībā uz montāžas režijas procesiem un spēj izstrādāt labu darba praksi tādās jomās kā laicīga darba nodošana, sanāksmju termiņi, aprīkojuma apkope un personīgā drošība un noslīpēta produkta piegāde, kas nepieciešama klientam</t>
  </si>
  <si>
    <r>
      <t xml:space="preserve">1. Analizē kadrus un izstrādā ražošanas plānu montāžai.
2. Uzstāda filmu montāžas iekārtas, kas nepieciešamas, lai veiktu pēc - ražošanas uzdevumus globālajā audiovizuālajā tirgū.
3. Izstrādā plānu skaņas montāžas plūsmai, </t>
    </r>
    <r>
      <rPr>
        <i/>
        <sz val="11"/>
        <color rgb="FF000000"/>
        <rFont val="Times New Roman"/>
        <family val="1"/>
      </rPr>
      <t>miksēšana</t>
    </r>
    <r>
      <rPr>
        <sz val="11"/>
        <color rgb="FF000000"/>
        <rFont val="Times New Roman"/>
        <family val="1"/>
      </rPr>
      <t>.</t>
    </r>
  </si>
  <si>
    <t xml:space="preserve">1. Orientējas attēla formālo struktūru teorijas pamata jautājumos un jēdzienos. 
2.Izprot optisko ierīču lomu kadra attēla veidošanā. 
</t>
  </si>
  <si>
    <t>1. Spēj mērķtiecīgi veidot priekšlikumus filmas epizodes kadrējuma attēliem, pielietojot zināšanas par optiski iegūta (filmēta vai fotografēta) attēla īpašībām.</t>
  </si>
  <si>
    <t>1. Spēj vizuāli demonstrēt, interpretēt un racionāli skaidrot (komunicēt) savas ieceres, pielietojot vizuālās mākslas un dizaina terminoloģiju.</t>
  </si>
  <si>
    <t>1. Obligātais pārbaudījums: 20%
2. Obligātais pārbaudījums: 50%
Eksāmens: 30%</t>
  </si>
  <si>
    <t xml:space="preserve">1. Zina  kultūras un mākslas vēstures attīstības posmus un atpazīst to raksturīgākās pazīmes.
2. Ir priekšstats par vizuālās mākslas būtību, funkcijām, komponentiem un atbilstošu terminoloģiju. 
</t>
  </si>
  <si>
    <t xml:space="preserve">1. Prot patstāvīgi un argumentēti analizēt un interpretēt kultūras parādības un mākslas darba saturu un formu.
2. Prot saistīt mākslas darbu ar politisko, sociālo, intelektuālo, ekonomisko un kultūras kontekstu.
</t>
  </si>
  <si>
    <t xml:space="preserve">1. Atvērta, radoša un konstruktīva pieeja uztverot, analizējot un interpretējot mākslas darbus un diskutējot ar citiem. </t>
  </si>
  <si>
    <t>1. Obligātie pārbaudījum: 20%
2. Obligātie pārbaudījum: 20%
Eksāmens: 60%</t>
  </si>
  <si>
    <t xml:space="preserve">1. Pārzina TV seriāla dramatisko konstrukciju un ražošanu. </t>
  </si>
  <si>
    <t xml:space="preserve">1. Prot strādāt ar dažādiem TV seriāla producēšanas aspektem – idejas izstrādi, scenārija veidošanu, komandas veidošanu, sponsoru piesaisti, projekta prezentēšanu u.c. 
</t>
  </si>
  <si>
    <t>1. Spēj demonstrēt izpratni par TV seriāla dramatisko konstrukciju un ražošanu - kursa laikā studentiem jāuzņemas iniciatīva un atbildība, lai noslēgumā spētu aizstāvēt seriāla vai daudzsēriju filmas ideju profesionālai žūrijai.</t>
  </si>
  <si>
    <t>Obligātie un citi pārbaudījumi: 30%
Eksāmens: 70%</t>
  </si>
  <si>
    <t>1. Pārzina nozīmīgākos kino vēstures posmus un spēj aprakstīt un analizēt to tehniskos un radošos aspektus, kā arī saistīt kinomākslu ar citu kultūras nozaru vēsturi.</t>
  </si>
  <si>
    <t>1. Spēj kritiski vērtēt un raksturot spilgtāko režisoru rokrakstus un kino mākslas sasniegumus laikmeta kontekstā, kā arī izskaidrot un diskutēt par šo jaunākās mākslas nozares attīstību pasaulē un tās saistību ar Latvijas kultūras procesiem.</t>
  </si>
  <si>
    <t>1. Attīstīta kritiskā domāšana un prasme efektīvi komunicēt un prezentēt savu viedokli, ievērojot kino industrijas ētikas standartus un atbildības principus, piemēram, patiesīgumu, objektivitāti un cieņu pret visu iesaistīto pušu tiesībām.</t>
  </si>
  <si>
    <t>1. Zina multimediju un jauno tehnoloģiju pamatjēdzienus to pielietojumu (t.sk. ir pamatzināšanas reklāmā un videospēļu analīzē), kā arī zina sociālo tīklu darbības un mārketinga principus.</t>
  </si>
  <si>
    <t>1. Prot izveidot podkastu, videospēļu recenziju un izstrādāt mārketinga analīzi).</t>
  </si>
  <si>
    <t>1. Spēj pieņemt lēmumus,  radoši un inovatīvi īstenot komunikatīvus risinājumus nestandarta apstākļos, izmantojot multimedijus un modernās tehnoloģijas komunikācijā.</t>
  </si>
  <si>
    <t>1. Spēj iegūt, apkopot, analizēt, sagatavot un  sniegt informāciju ieinteresētajām pusēm un to izmantot profesionālās darbības veikšanai.</t>
  </si>
  <si>
    <t>Obligātie un citi pārbaudījumi: 20%
Eksāmens: 80%</t>
  </si>
  <si>
    <t xml:space="preserve">1. Zina galvenos audiovizuālās jomas pētniecības projekta izstrādes veidošanas pamatprincipus.
2. Pārzina pētījuma dizainu.
</t>
  </si>
  <si>
    <t>1. Prot analizēt informāciju un noskaidrot problēmas, kuras ir satopamas audiovizuālajā jomā.</t>
  </si>
  <si>
    <t>1. Spēj kritiski atlasīt informāciju, pielietojot informācijas tehnoloģijas zinātniskā darba veikšanai.</t>
  </si>
  <si>
    <t xml:space="preserve">1. Pārzina komandas darba un starpkultūru komunikācijas pamatprincipus un psiholoģiskos nosacījumus.
</t>
  </si>
  <si>
    <t xml:space="preserve">1. Prot kritiski analizēt informāciju un identificēt problēmas, kā arī rast risinājumus, argumentēt viedokl gan sadarbībā ar speciālistiem, gan nespeciālistiem.
</t>
  </si>
  <si>
    <t>1. Demonstrē profesionālās ētikas, atbildības un ilgtspējīgas attīstības izpratni, pielieto kritisko domāšanu un inovatīvu pieeju darbībā.</t>
  </si>
  <si>
    <t>Obligātie pārbaudījumi: 35%
Citi pārbaudījumi: 15 %
Eksāmen: 50%</t>
  </si>
  <si>
    <t>1. Zināšanas par galvenajiem filozofijas virzieniem un kategorijām, ievērojamākajiem filozofijas pārstāvjiem un viņu ieguldījumu, filozofijas vēstures attīstības posmiem, kā arī par filozofijas jautājumiem, kas skar indivīdu un sabiedrību.</t>
  </si>
  <si>
    <t>1. Spēj izmantot savas iegūtās zināšanas, lai izskaidrotu, novērtētu un risinātu praktiskā veidā filozofijas dažādos aspektus un jautājumus savā profesionālajā darbā un sabiedrībā; diskutēt, aizstāvēt un loģiski pamatot savu filozofisko domu, atziņu un pārliecību; atklāt, analizēt un attīstīt jaunas atziņas un pieeju dažādiem jautājumiem ikdienas darbā un dzīvē, nebaidoties izteikt arī kritiku un šaubas.</t>
  </si>
  <si>
    <t>1. Zina kā  iekļauties sociālajās un politiskajās pārmaiņās, kā arī spēj ievērot ētikas, atbildības un ilgtspējīgas attīstības principus. Demonstrē viedokļus par dažādiem jautājumiem, tostarp sniedzot pamatotu kritiku, balstoties uz savu pārliecību un ievērojot mediju un audiovizuālās industrijas ētikas un sabiedriskā labuma principus.</t>
  </si>
  <si>
    <t>1. Spēj patstāvīgi iegūt, atlasīt un analizēt informāciju un to izmantot, pieņemt lēmumus un risināt problēmas, piemērot normatīvos aktus</t>
  </si>
  <si>
    <t>1. Izprot intelektuālā īpašuma aizsardzības nepieciešamību un vēsturisko attīstību, objektus un subjektus, aizsardzības termiņus.</t>
  </si>
  <si>
    <t xml:space="preserve">1. Izprot intelektuālā īpašuma iedalījumu, spēj analizēt intelektuālā īpašuma būtību un dažādos tā veidus, intelektuālā īpašuma rašanās, reģistrācijas un aizsardzības principus,
2. Spēj patstāvīgi orientēties literatūrā un tiesību avotos, intelektuālā īpašuma rašanās, izmantošanas un aizsardzības jautājumos
3. Spēj atrast un izmantot dažādus izziņas avotus un materiālus, kas būs nepieciešami turpmākajā profesionālajā darbībā.
</t>
  </si>
  <si>
    <t>Obligātie pārbaudījumi: 60% 
Aktivitāte: 10%
Eksāmens: 30%</t>
  </si>
  <si>
    <t xml:space="preserve">1. Atpazīst un prot izmantot 3D modelēšanas programmas, kā arī aprakstīt nepieciešamā darba procesa secību.
2. Spēj paskaidrot Virtuālās realitātes iedalījumu, paveidus un arī praktiskos pielietojumus.
</t>
  </si>
  <si>
    <t xml:space="preserve">1. Prot izmantot visus nepieciešamos rīkus lai izveidotu 3D modeli (Programmās SketchUp, Blender), kā arī spēj prognozēt rezultātu pirms darba uzsākšanas.
2. Spēj izveidot vienkāršu CGI animāciju 3D vidē.
3. Spēj realizēt iedomātu ideju un pārvērst to praktiskā modelī, gan atdarinot jau esošu piemēru, gan atdarinot apkārt esošo reālo vidi.
</t>
  </si>
  <si>
    <t xml:space="preserve">1. Atbildība, radošums, prezentācijas prasmes.
2. Spēj strādāt komandā un komunicēt savu ideju un priekšlikumus citiem; spēj patstāvīgi izveidot idejas prezentāciju (piču) un to komunicēt auditorijas priekšā.
</t>
  </si>
  <si>
    <t xml:space="preserve">1. Spēj orientēties kultūras un radošo industriju terminoloģijā, definīcijās, prot skaidrot radošo industriju jēdzienu, pārzina industriju darbību Latvijā.  </t>
  </si>
  <si>
    <t xml:space="preserve">1. Spēj izprast karjeras, profesiju, nodarbinātības veidus.
</t>
  </si>
  <si>
    <t>1. Prot atrast nepieciešamo informāciju par kultūras patēriņa tendencēm konkrētos auditorijas segmentos un to izvērtēt; spēj izskaidrot šo informāciju un pasniegt to citiem.</t>
  </si>
  <si>
    <t xml:space="preserve">1. Prot demonstrēt fondu pieprasījumu izstrādes loģiku, loģistiku, pamatprincipus, pieprasījuma dizainu un metodoloģijas.
</t>
  </si>
  <si>
    <t>1. Prot izstrādāt produktu prototipus, veikt produktu ekonomisko izvērtēšanu, plānot mārketinga aktivitātes un pārdošanas apjomus. Prot izstrādāt piedāvājumus potenciālajiem investoriem.</t>
  </si>
  <si>
    <t xml:space="preserve">1. Spēj plānot konkrētas kultūras/mākslas organizācijas mērķauditorijas izpēti un izstrādāt jaunus auditorijas piesaistes instrumentus, integrējot un kombinējot teorētiskās un praktiskās zināšanas;
2. Pārzina kultūras patēriņa specifiku un iedzīvotāju kultūras vajadzību veidošanās galvenos priekšnosacījumus.
</t>
  </si>
  <si>
    <t xml:space="preserve">1. Izprot mākslas darba analīzes pamatprincipus un būtiskākās  teorijas.
2.  Atpazīst dažādus kino žanrus un starpžanrus, un to  uzbūves māksliniecisko specifiku.
</t>
  </si>
  <si>
    <t xml:space="preserve">1. Spēj analītiski rakstīt un diskutēt par mākslas darbu, spēj mākslas darbus savstarpēji salīdzināt un pamatot savu viedokli.
2. Lieto iegūtās teorētiskās prasmes un terminoloģiju.
3. Spēj savos radošajos darbos integrēt citātus no apgūtā materiāla.
</t>
  </si>
  <si>
    <t xml:space="preserve">1. Piemīt prasme radoši veidot recenziju par mākslas darbu mutiski, rakstiski, audiovizuāli.
2. Spēj sagatavot audiovizuālu prezentāciju žanru teorijā, balstoties uz iegūtajām zināšanām.
3.  Ir motivēts patstāvīgi skatīties filmas un citus mākslas darbus,  tos vērtēt gan kino vēstures, gan mūsdienu mākslas kontekstā.
</t>
  </si>
  <si>
    <t>Obligātie pārbaudījumi: 40%
Eksāmens: 60%</t>
  </si>
  <si>
    <t>1. Prot lietot teorētiskās zināšanas praktiskos uzdevumos, piemēram, skaņu ainavu veidošanā, mūzikas kompozīcijā un skaņas dizaina analīzē. </t>
  </si>
  <si>
    <t>1. Orientējas programmatiskās mūzikas attīstības vēsturē, izprot tās ietekmi uz audiovizuālo mākslu un mūsdienu skaņas dizainu.
2. Izprot skaņu kā komunikācijas līdzekli audiovizuālajos un interaktīvajos medijos, spēj analizēt tās emocionālo, informatīvo un estētisko nozīmi. </t>
  </si>
  <si>
    <t xml:space="preserve">1. Attīstīta klausīšanās kultūra - spēj analītiski uztvert skaņas elementus dažādos audiovizuālajos formātos. 
2. Spēj aktīvi piedalīties diskusijās par lekciju tēmām, argumentēti formulēt viedokli, izprot  skaņas kontekstu un tās integrāciju vizuālajā medijā. </t>
  </si>
  <si>
    <t xml:space="preserve">1. Spēj akadēmiski un analītiski formulēt klausīšanās pieredzi, aprakstot skaņas uztveri loģiskā un argumentētā veidā.  
2. Spēja pielietot zināšanas skaņas dizainā un mūzikas producēšanā audiovizuālajos un multimediju projektos.
3. Kritiskā un radošā domāšana skaņas dizainā, pielāgojot skaņas elementus audiovizuālā darba naratīvam un emocionālajai noskaņai. </t>
  </si>
  <si>
    <t xml:space="preserve">1. Spēj izskaidrot un ieviest darba plūsmas, lai radītu kinematogrāfiskās VR saturu esošai un nākotnes videi.
2. Spēj noteikt ar vidi saistītās informācijas jaunās iespējas, kā arī noteikt stāstus, kurus, izmantojot šādu informāciju, var labāk izveidot un “izstāstīt”.
</t>
  </si>
  <si>
    <t xml:space="preserve">1. Spēj analizēt jebkuru CVR platformas saturu un atšifrē visizplatītāko naratīvu shēmas.
2. Spēj izveidot CVR režosanas darba plūsmas struktūru, kas nepieciešama, lai konkurētu VR tirgū.   
3. Pārzina unikālos ētiskos un veselības apsvērumus, kas jāņem vērā, izmantojot jebkuru virtuālās realitātes platformu. Izprot juridiskās sekas, kas var rasties jums kā VR producentam, ja tie netiek ņemti vērā.
</t>
  </si>
  <si>
    <t>1. Prot pētīt, kritizēt un dekonstruēt VR pieredzi, ko rada Samsung VR un Oculus izstrādātāji, kā arī spēj parādīt prasmes, kas vajadzīgas līdzīgas pieredzes radīšanai.    
2. Prot izmantot dažādus programmatūras risinājumus, lai rediģētu un savienotu immersīvo materiālu.   
3. Prot izmantot emocionāli dažādas ambisoniskas skaņu jaukšanas platformas, kas nav tikai "Waves" vai "Reaper" sistēma, lai efektīvi vadītu auditoriju visa VR naratīva laikā.</t>
  </si>
  <si>
    <t>Obligātie un citi pārbaudījums: 50% 
Eksāmens: 50 %</t>
  </si>
  <si>
    <t xml:space="preserve">1. Demonstrēt analītisku pieeju filmu scenārijiem, izmantojot kritiskās prasmes, kas iegūtas stāstījuma teorijās un ko izvirza filma kā populāra kultūras mākslas forma
2. Demonstrēt zināšanas stāstījuma modeļos semiotiskajos kodos, ko sniedz, piemēram, kinematogrāfijā, mise-en-scene, skaņā, rediģēšanā, virzienā un izpildījumā.
</t>
  </si>
  <si>
    <t xml:space="preserve">1. Spēt uzskaitīt stāstījuma struktūras un iezīmes stāstos, kas stāstīti dažādos medijos, ar izejas punktu stāstījuma teorijā
2. Prast izmantot mācībās iegūtās naratīvā teorijas gan savu scenāriju restrukturizācijā, gan 90 minūšu adaptācijas teorijas iezīmes  radīšanā un dažādu stāstījumu ceļos dažādos medijos
3. Jāprot emocionāli transmediālās metodes un starpmediju stratēģijas adaptācijas teorijai un tam, kā dažādi stāstījumi ceļo dažādos medijos
</t>
  </si>
  <si>
    <t xml:space="preserve">1. Noliegt stāstījuma struktūras filmu projektos un scenārijos, izmantojot stāstījuma modeļu perspektīvu;
2. Pielietot kritiskajos darbos un filmu producēšanas projektos iegūtās zināšanas un prasmes stāstījuma struktūrā, ņemot vērā kino vēsturi, filmu analīzi, filmu žanrus, vizuālo stāstu stāstīšanu un izvietojumu starptautiskajā kino, virtuālajā realitātē un jaukto mediju mākslā.
</t>
  </si>
  <si>
    <t>Nodarbību apmeklējums, piedalīšanās diskusijās, darbs auditorijā (darbs grupās, datorklasē): 20%
Piedalīšanās semināros: 20%
Darbs kadrā - interjerā un eksterjerā: 30%
Eksāmens: 30%</t>
  </si>
  <si>
    <t>1. Izpratne par audiovizuālo žurnālistiku – pamatnostādnes, virzieni.</t>
  </si>
  <si>
    <t>1. Spēja uzņemties atbildību individuāli un strādāt grupā, prasme kritiski domāt un sniegt savu viedokli, pamatojot to.</t>
  </si>
  <si>
    <t xml:space="preserve">1.Izprot dažādu foto žanru būtību un to atšķirības, kā arī pielietošanu žurnālistikā.
2.Pārzina fotogrāfijas žanru veidošanās vēsturiskos aspektus un mūsdienu tendences.
</t>
  </si>
  <si>
    <t xml:space="preserve">1.Prot izveidot dokumentālu foto reportāžu.  
2.Prot izveidot foto portretus.
3.Prot izveidot reklāmas foto.
</t>
  </si>
  <si>
    <t>1.Prot kombinēt zināšanas un prasmes dažādu žanru foto sēriju veidošanā.</t>
  </si>
  <si>
    <t xml:space="preserve">1.Prast salīdzināt esošo pieredzi ar modernā laika prasībām. </t>
  </si>
  <si>
    <t>1. Spēja un prasme izplānot liela mēroga pasākumu ar tam piederošajām PR  aktivitātēm, atbilstoši laika, vides un telpas prasībām.</t>
  </si>
  <si>
    <t xml:space="preserve">1. Spēt novērtēt valstī esošo PR fonu, likt lietā PR prakses novitātes un prast uzrunāt sabiedrību atbilstoši publikas gaidām.  </t>
  </si>
  <si>
    <t>1.Atpazīt publisko attiecību paņēmienus.
2.Izprot atšķirības PR un reklāmas izmantojumā mārketinga mērķiem.</t>
  </si>
  <si>
    <t xml:space="preserve">1. Spēt modelēt PR izmantojuma modeli.   
2. Sintezēt reklāmas un publisko attiecību paņēmienus žurnālista darbā.                                                 </t>
  </si>
  <si>
    <t>Nodarbību apmeklējums, piedalīšanās diskusijās: 10%
Darbs auditorijā, darbs grupās, datorklasē: 10%
Piedalīšanās semināros: 20%
Darbs kadrā TV mācību studijā: 30%
Eksāmens: 30%</t>
  </si>
  <si>
    <t xml:space="preserve">1. Pārzināt pilnībā televīzijas žurnālistikas teorētisko un praktisko kursu. Spēt savā analīzē atsaukties uz klasiķiem un orientēties aktuālajās mediju darba norisēs. </t>
  </si>
  <si>
    <t>1.Prast izvēlēties progresīvu audiovizuālā darba ideju. Spēt to sagatavot un realizēt korekti un nevainojami.</t>
  </si>
  <si>
    <t xml:space="preserve">1. Spēt ģenerēt jaunas idejas, kas aizrauj un rosina arī pārējos studentus. Prast aizraujoši realizēt praktiskos studiju darbus mācību studijā. </t>
  </si>
  <si>
    <t xml:space="preserve">1. Jaunu, progresīvu ideju piedāvāšana teorijas un prakses studijām. Jaunu (nebijušu, līdz šim neizmantotu) žanru, metožu, paņēmienu piedāvājums gan teorijai,  gan arī TV praksei.   </t>
  </si>
  <si>
    <t xml:space="preserve">Obligātie un citi pārbaudījumi: 70 %
Eksāmens: 30% </t>
  </si>
  <si>
    <t>1. Spēj atrast žurnālista darba tēmu un to noformulēt.</t>
  </si>
  <si>
    <t xml:space="preserve">              1. Spēj analizēt un izdarīt secinājumus par patiesiem vai dezinformācjas faktiem </t>
  </si>
  <si>
    <t xml:space="preserve">     1. Patstāvīgi spriež, ieņem aktīvu žurnālista pozīciju.</t>
  </si>
  <si>
    <t xml:space="preserve">1. Ir lasījis teorētiskos  darbus, kas atbilst kursa saturam 
2. Spēj uzdot žurnālistiski izzinošus jautājumus, kas atbilst tēmai.
</t>
  </si>
  <si>
    <t>1. Lieto iegūtās teorētiskās prasmes, lai attīstītu savu ideju.
2. Spēj uzrakstīt scenārija pieteikumu un scenāriju savai iecerei.
3.  Spēj sagatavot audiovizuālu prezentāciju, balstoties uz iegūtajām zināšanām</t>
  </si>
  <si>
    <t xml:space="preserve">1. Orientējas  mediju pasaulē, darbojas radoši.
2. Patstāvīgi spriež, ieņem aktīvu žurnālista pozīciju.
3. Spēj definēt žurnālistiskos uzdevumus.
</t>
  </si>
  <si>
    <t>Obligātie pārbaudījumi: 70%
Eksāmens: 30%</t>
  </si>
  <si>
    <t>1. Izprot darbības ar dažādu audiovizuālo tehniku un  kameras uzstādījumiem, atbilstoši  darba  uzdevuma specifikai.</t>
  </si>
  <si>
    <t xml:space="preserve">1. Māk sagatavoties darba specifikai, izstrādāt darbības plānu. Prot uztvert dokumentļā notikuma būtību, uzfilmēt materiālu notikuma vietā.
2.Māk lietot atbilstošu tehnisko aprīkojumu, optiku,  kameras kustību dokumentāla materiāla fiksēšanai.
</t>
  </si>
  <si>
    <t xml:space="preserve">1. Apzinās kino un tv  audiovizuālā žurnālista  uzdevumus misiju konflikta skartajās zonās 
2. Seko līdzi politiskajai un ekonomiskajai situācijai Latvijā un pasaulē.
</t>
  </si>
  <si>
    <t>Obligātie pārbaudījumi: 10%
Eksāmens: 40%
Citi pārbaudījumi: 50%</t>
  </si>
  <si>
    <t>1.Zina audiovizuālā žurnālista specifikācijai raksturīgas iezīmes mākslīgā intelekta jomā.</t>
  </si>
  <si>
    <t xml:space="preserve">1.Prot atšķirt mākslīgā intelekta formas un atpazīst to pielietojumu žurnālistikā
2.Prot veidot augstas kvalitātes audiovizuālu darbu, izmantojot mākslīgo intelektu.
</t>
  </si>
  <si>
    <t>1.Demonstrē profesionālās ētikas, atbildības un ilgtspējīgas attīstības izpratni, ievērojot mākslīgā intelekta ētikas un sabiedriskā labuma principus.</t>
  </si>
  <si>
    <t xml:space="preserve">1.Zina audiovizuālā žurnālista specifikācijai raksturīgas iezīmes mākslīgā intelekta jomā.
</t>
  </si>
  <si>
    <t xml:space="preserve">1. Zina analītiskās žurnālistikas pamatelementus.
2. Izprot analītiskās žurnālistikas specifiku
</t>
  </si>
  <si>
    <t>1. Ir motivēts  radoši darboties gan patstāvīgi, gan grupā.
2. Prot praktiski izmantot piemēros un teorijā iegūtās zināšanas.
3. Spēj veikt  analītisku audiovizuālu pētījumu.</t>
  </si>
  <si>
    <t xml:space="preserve">1. Prot pielietot analītiskajai žurnālistikai atbilstošas metodes.
2. Spēj veidot audiovizuālu žurnālistikas darbu pēc profesionāliem kritērijiem. 
</t>
  </si>
  <si>
    <t>1. Teorētiski zina audio naratīva veidošanas specifiku.</t>
  </si>
  <si>
    <t xml:space="preserve">1. Spēj publiski uzstāties auditorijas radio  priekšā un tikt galā ar uzstāšanās stresu atbilstoši ieguldītajam darbam un trenniņiem. 
2. Spēj sagatvot scenāriju ziņām, intervijai, tiešraidei un podkāstam 
3. Spēj sagatavot prezentāciju un to prezentēt klātienē un digitālā vidē. 
</t>
  </si>
  <si>
    <t>1. Ir kompetents radoši veidot un analizēt audio naratīva saturu un tehnisko risinājumu.</t>
  </si>
  <si>
    <t>1. Spēj uzdot jautājumus kursa biedriem par viņu sagatavotajiem studiju darbiem, spēj izteikt pamatotu kritiku un aktīvi piedalīties diskusijās, kā arī: sniegt konstruktīvas atbildes un ieteikumus, dalīties savās atziņās un pieredzē, veicinot viedokļu apmaiņu; respektēt citu viedokļus un veidot atbalstošu mācību vidi.</t>
  </si>
  <si>
    <t xml:space="preserve">1. Demonstrē spēju organizēt darba procesus un uzdevumus, lai veicinātu komandas sadarbību, kā arī vadīt sanāksmes un radošās diskusijas, kas stimulē ideju apmaiņu. 
2. Efektīvi plāno laiku un resursus, lai sasniegtu projekta mērķus, un proaktīvi risina problēmas, reaģējot uz izaicinājumiem, vienlaikus meklējot radošus risinājumus un analizējot nepieciešamo informāciju.
</t>
  </si>
  <si>
    <t xml:space="preserve">1. Prot patstāvīgi atrast ideju audiovizuāla projekta izstrādei, kā arī darboties radošajā komandā, spējot pielāgoties dažādām situācijām, spēj organizēt darba procesus un uzdevumus efektīvai komandas sadarbībai;   sanāksmes un radošās diskusijas, lai veicinātu ideju apmaiņu;  laiku un resursus, nodrošinot projekta mērķu sasniegšanu;  problēmu risināšanu, reaģējot uz izaicinājumiem projektā.  </t>
  </si>
  <si>
    <t>1. Zina, kā izstrādāt audiovizuāla projekta ideju, iekļaujot tādus audiovizuālu darbu veidošanas aspektus kā mērķauditorijas identificēšana un analīze; stāstījuma struktūras izstrāde; vizuālo un skaņas elementu izvēle; tehnisko prasību noteikšana; budžeta plānošana un resursu pārvaldība; projekta izpildes grafika izstrāde; radošā komanda un sadarbības partneru izvēle.</t>
  </si>
  <si>
    <t xml:space="preserve">1. Spēj pieņemt lēmumus, ņemot vērā dažādus viedokļus un idejas, un aktīvi meklēt radošus risinājumus, lai risinātu problēmas, kas var rasties studiju darba izstrādē. 
 2. Patstāvīgi analizējot un atlasot informāciju, spēj izstrādāt pamatotus secinājumus, kas bagātina studiju darba saturu. </t>
  </si>
  <si>
    <t>1. Spēj izstrādāt studiju darbu, analizējot informāciju un identificējot problēmas, kas saistītas ar audiovizuālo jomu, kā arī kritiski vērtēt mākslinieciskās jaunrades darbus. 
2. Spēj izskaidrot un argumentēt savu viedokli par šiem darbiem, piedaloties diskusijās un sniedzot konstruktīvu kritiku, kas bagātina kursa darba saturu un veicina dziļāku izpratni par audiovizuālās mākslas aspektiem.</t>
  </si>
  <si>
    <t>1. Pārzina pētījuma dizaina aspektus, kas nepieciešami kvalitatīvam studiju darba izstrādei, un zina, kā izvēlēties un pielietot atbilstošas pētījuma metodes, lai iegūtu precīzus datus. 
2. Spēj analizēt un interpretēt rezultātus, integrējot audiovizuālo darbu veidošanas tehniskos un radošos aspektus savā pētījumā.</t>
  </si>
  <si>
    <t>1. Prakses laikā iegūtās praktiskās iemaņas ievērojami veicina patstāvīgu jaunu zināšanu apguvi, kā arī efektīvu profesionālās attīstības plānošanu un organizēšanu; studenti regulāri piedalās filmēšanas laukumu darbībā un citās profesionālās vidēs, kas prasa ne tikai tehniskās prasmes, bet arī spēju analizēt situācijas, pieņemt lēmumus un strādāt komandā, tādējādi attīstot viņu radošo un organizatorisko potenciālu.</t>
  </si>
  <si>
    <t>1. Prakses laikā students demonstrē zināšanas par uzņēmuma, kas darbojas mediju un audiovizuālajā nozarē, saimniecisko darbību un konkrētā projekta izpēti, kas veicina organizatoriskās struktūras un darba organizācijas izpratni, attīstot kritisko domāšanu, problēmu risināšanas prasmes un pašnovērtējumu, vienlaikus ievērojot ētikas un atbildības principus šajā nozarē.</t>
  </si>
  <si>
    <t>1.Prakses laikā students iegūst zināšanas par uzņēmuma, kas saistīts ar mediju un audiovizuālo nozari, saimniecisko darbību, galvenajiem uzdevumiem un konkrētā projekta izpēti, kas palīdz izprast organizatorisko struktūru un darba organizāciju šajā nozarē. 
2. Rakstot prakses atskaiti un sagatavojot PowerPoint prezentāciju, students attīsta kritisko domāšanu un spēju risināt radošās un organizatoriskās problēmas, kā arī veikt pašnovērtējumu par paveikto, vienlaikus iepazīstoties reālā vidē ar mediju un audiovizuālās nozares principiem un darbību.</t>
  </si>
  <si>
    <t>1. Students iepazīst audiovizuālā žurnālista specializācijai raksturīgās pamata un specializētās zināšanas, piemēram, stāstījuma veidošanu, interviju vadību, videomateriāla montāžu, skaņas apstrādi, jaunumu izpēti un analīzi, mediju ētiku - zināšanas tiek iegūtas reālā darba vidē, atbilstoši darba tirgus situācijai.</t>
  </si>
  <si>
    <t>1. Praksē studentam jāuzņemas atbildība par piešķirtajiem uzdevumiem, kas atbilst izvēlētajai specializācijai, un praktiski jāstrādā kopā ar organizācijas darbiniekiem, īstenojot prakses vadītāja noteiktos uzdevumus.</t>
  </si>
  <si>
    <t>1. Students izrāda iniciatīvu un uzņemas atbildību par sev piešķirtajiem darba uzdevumiem, strādājot kopā ar organizācijas darbiniekiem un īstenojot prakses vadītāja noteiktos uzdevumus, patstāvīgi atlasot un analizējot nepieciešamo informāciju.</t>
  </si>
  <si>
    <t>1. Praktikants padziļināti attīsta un turpina iepazīt profesionālās iemaņas, kas saistītas ar izvēlēto specializāciju, turpinot strādāt mediju un audiovizuālās nozares organizācijās un projektos, kas nodrošina iespēju praktizēt teorētiskās zināšanas un iegūt vērtīgu pieredzi, pielietojot radošus un tehniskus risinājumus reālās darba situācijās, kā arī pieņemot specifiskākus uzdevumus un atbildības, kas atbilst prakses III līmeņa prasībām, tādējādi stiprinot savas kompetences un sagatavojoties nākotnes profesionālajiem izaicinājumiem.</t>
  </si>
  <si>
    <t>1. Praktikants attīsta un nostiprina prasmes, kas tieši saistītas ar audiovizuālo darbu vizuālās koncepcijas izstrādi, filmēšanas un video pēcapstrādes procesa vadīšanu, kā arī audiovizuālo darbu vizualizācijas nodrošināšanu, aktīvi strādājot mediju un audiovizuālās nozares organizācijās un projektos. Šajā praksē tiek sniegta iespēja praktizēt teorētiskās zināšanas un gūt vērtīgu pieredzi, pielietojot radošus un tehniskus risinājumus reālās darba situācijās, kā arī uzņemoties specifiskākus uzdevumus un atbildības.</t>
  </si>
  <si>
    <t>1. Praktikants izrāda iniciatīvu un uzņemas atbildību, strādājot individuāli un komandā, pieņemot lēmumus un meklējot radošus risinājumus, attīstot prasmes audiovizuālo darbu vizuālās koncepcijas izstrādē un filmēšanas procesu vadīšanā, kā arī analizējot nepieciešamo informāciju, lai nodrošinātu efektīvu darbu reālās situācijās.</t>
  </si>
  <si>
    <t>1. Praktikants demonstrē ētikas un atbildības principus, strādājot mediju un audiovizuālās nozares projektos, nodrošinot ilgtspējīgu attīstību un sabiedriskā labuma ievērošanu, attīstot prasmes audiovizuālo darbu vizuālās koncepcijas izstrādē un filmēšanas procesa vadīšanā, kā arī radoši un atbildīgi pieņemot lēmumus reālās darba situācijās.</t>
  </si>
  <si>
    <t>Obligātie un citi pārbaudījumi:  60%
Eksāmens: 40%</t>
  </si>
  <si>
    <t xml:space="preserve">1.Spēj analizēt komercdarījuma un darba attiecību saturu, formas, veidus, noslēgšanas, sekas
2. Prot lietot komerctiesības avotus bizness-situācijās. </t>
  </si>
  <si>
    <t xml:space="preserve">1.Prot lietot komerctiesības avotus bizness-situācijās. </t>
  </si>
  <si>
    <t>1.Spēj salīdzināt dažādu darba tiesību un darba aizsardzību metodes pielietošanu un to sekas.</t>
  </si>
  <si>
    <t xml:space="preserve">1.Spēj analizēt komersanta aizsardzību, kreditora un parādnieka pienākumus
2.Spēj analizēt un novērtēt zaudējuma veidus.
</t>
  </si>
  <si>
    <t>1. Izprot komercdarbības būtību, komerctiesību sistēmas elementus, avotus un lomu ekonomikā. 
2. Izprot darba tiesības  un darba aizsardzības būtību, elementus, avotus un lomu ekonomikā.</t>
  </si>
  <si>
    <t>Obligātie pārbaudījumi: 60% (1.kontroldarbs: 30%; 2. kontroldarbs: 30%)
Eksāmens: 40%</t>
  </si>
  <si>
    <t>1. Prot novadīt pasākuma realizāciju.</t>
  </si>
  <si>
    <t xml:space="preserve">1. Izprot pasākumu producēšanas un notikumu menedžmenta pamatus un producenta galvenos pienākumus radošajā komandā, kā arī pasākuma veidošanas specifiku.
2. Spēj atšķirt dažādus pasākumu veidus un salīdzināt tos.
3. Orientējas pasākumu menedžmenta un pasākumu producēšanas teorijā.
</t>
  </si>
  <si>
    <t xml:space="preserve">1.Prot sagatavot galvenās pasākuma dokumentācijas  sastāvdaļas.
2.Prot izstrādāt vienkāršus pasākumu piedāvājumus, scenārijus, darba plānus, tāmes, pasākumu norišu un laika plānus.
</t>
  </si>
  <si>
    <t xml:space="preserve">1.Pārzina pasākumu komandas vadības principus un prot novadīt pasākumu procesu.
2.Spēj strādāt radoši.
3.Spēj vadīt nelielu radošo un tehnisko komandu
</t>
  </si>
  <si>
    <t xml:space="preserve">1. Spēj strādāt patstāvīgi, kā arī iekļauties komandas darbā.
2. Prot sagatavot projekta prezentāciju.
</t>
  </si>
  <si>
    <t xml:space="preserve">2.Spēj izvēlēties žanram un formātam atbilstošu audiovizuālā darba ideju.
2. Spēju sagatavot  projekta norišu un laika plānus.
</t>
  </si>
  <si>
    <t xml:space="preserve">1.Spēj sagatavot audiovizuāla projekta tāmi.
2.Spēj saplānot audiovizuālās jomas  projekta realizāciju.
3.Izprast distribūcijas pamatjēdzienus.
</t>
  </si>
  <si>
    <t xml:space="preserve">1.Izpratne par  audiovizuālās producēšanas pamatiem un producenta galvenajiem pienākumiem radošajā komandā
2.Spēj atšķirt dažādu audiovizuālo darbu žanrus, salīdzināt tos. 
3.Izprot projektu vadības pamatus.
4.Izprot grāmatvedības pamatus.
</t>
  </si>
  <si>
    <t>1. Prot sadarboties, konsultējoties ar pasniedzēju un kursa biedriem, veicot grāmatvedības uzdevumus, kas veicina atbildīgu pieeju finanšu pārskatu sagatavošanā.</t>
  </si>
  <si>
    <t>1. Spēj patstāvīgi atlasīt un analizēt normatīvos aktus un finanšu dokumentus, piemērojot tos grāmatvedības uzdevumu risināšanā.</t>
  </si>
  <si>
    <t>1. Pārzina grāmatvedības pamatprincipus, finanšu pārskatu struktūru un to nozīmi uzņēmējdarbībā. 
2. Zina izmaksu klasifikācijas un budžeta plānošanas pamatnostādnes audiovizuālās ražošanas kontekstā.  
3. Izprot grāmatvedības normatīvo regulējumu un tā piemērošanu radošajās nozarēs.</t>
  </si>
  <si>
    <t>1. Prot sastādīt vienkāršu projekta budžetu un analizēt izmaksu struktūru, balstoties uz ražošanas vajadzībām. 
2. Prot interpretēt finanšu pārskatus un pielietot grāmatvedības datus audiovizuālo projektu plānošanā un pārvaldībā.</t>
  </si>
  <si>
    <t xml:space="preserve">1. Spēt novērtēt valstī esošo PR fonu, likt lietā PR prakses novitātes un prast uzrunāt sabiedrību atbilstoši publikas gaidām. </t>
  </si>
  <si>
    <t>1.Atpazīt publisko attiecību paņēmienus.  
2.Izprot atšķirības PR un reklāmas izmantojumā mārketinga mērķiem.</t>
  </si>
  <si>
    <t xml:space="preserve">1. Spēt modelēt PR izmantojuma modeli. 
2. Sintezēt reklāmas un publisko attiecību paņēmienus producenta darbā.   </t>
  </si>
  <si>
    <t xml:space="preserve">1.	Prot formulēt uzdevumus un kopīgi izstrādāt scenogrāfijas skices un maketu vienkāršam audiovizuālajam mākslas darbam.
</t>
  </si>
  <si>
    <t>1.Izprot specifiku, sadarbībai ar scenogrāfu.</t>
  </si>
  <si>
    <t>1.Saprot scenogrāfa un citu radniecīgo profesiju lomu radošajā komandā.
2.Izprot dažādu žanru scenogrāfijas veidošanas specifiku un pamatprincipus audiovizuālajā mākslas darbā.
3. Orientējas dekorāciju, kostīmu materiālu cenās un izgatavošanas izmaksās</t>
  </si>
  <si>
    <t xml:space="preserve">1.Prot formulēt uzdevumus un kopīgi izstrādāt scenogrāfijas skices un maketu vienkāršam audiovizuālajam mākslas darbam.
</t>
  </si>
  <si>
    <t xml:space="preserve">1.Prot izstādāt audiovizuāla darba scenogrāfiskos un dizaina plānus, tāmes un sekot realizācijas izpildei.
</t>
  </si>
  <si>
    <t xml:space="preserve">1.Spēj strādāt sadarbībā ar radošo komandu.
</t>
  </si>
  <si>
    <t>1.Spēj vadīt scenogrāfijas izgatavošanas darbu procesu sadarbībā ar scenogrāfu.</t>
  </si>
  <si>
    <t>Obligātie pārbaudījumi: 60%  (1.kontroldarbs: 30%; 2.kontroldarbs: 30%)
Eksāmens: 40%</t>
  </si>
  <si>
    <t>1. Izpratne par filmēšanas sagatavošanas, ražošanas un pēcapstrādes procesiem.</t>
  </si>
  <si>
    <t xml:space="preserve">1. Spēj prognozēt filmēšanas sekmīgai norisei nepieciešamos cilvēkresursus, laiku  un tehniskos resursus, sastādīt un lietot filmēšanas procesa organizēšanai nepieciešamos dokumentus. 
</t>
  </si>
  <si>
    <t>1. Spēj vadīt filmēšanas sagatavošanas, ražošanas un pēcapstrādes radošos un tehnoloģiskos procesus.</t>
  </si>
  <si>
    <t>1. Spēja organizēt un vadīt filmēšanas komandu, komunicēt un sadarboties ar dažādiem radošajiem un tehniskajiem departamentiem, kā arī spēja pieņemt lēmumus nestandarta situācijā un ātri reaģēt uz mainīgiem apstākļiem.</t>
  </si>
  <si>
    <t>1. Zina privātā finansējuma kultūrā principus un attīstības tendences, kā arī raksturīgās pamata un specializētas zināšanas, atbilstoši darba tirgus situācijai.</t>
  </si>
  <si>
    <t>1. Prot integrēt finanšu līdzekļu piesaisti uzņēmuma stratēģisko mērķu realizācijā.</t>
  </si>
  <si>
    <t>1.Spēj izvērtēt sabiedrisko attiecību speciālista darbības nozīmi līdzekļu piesaistīšanas procesā, ievērojot ētikas pamatprincipus.</t>
  </si>
  <si>
    <t>1. Prot izstrādāt privātā finansējuma projektus, tos plānot, vadīt un prezentēt.  
2. Prot integrēt finanšu līdzekļu piesaisti uzņēmuma stratēģisko mērķu realizācijā.</t>
  </si>
  <si>
    <t xml:space="preserve">1.Izprot mērķu definēšanas SMART koncepciju, mērķa sasniegšanai nepieciešamo līdzekļu noteikšanas metodes, kā arī alternatīvu definēšanas un analīzes metodes.
</t>
  </si>
  <si>
    <t xml:space="preserve">1. Izprot projekta realizācijas gaitu, termiņu un resursu plānošanas metodes.
</t>
  </si>
  <si>
    <t xml:space="preserve">1.Spēj definēt sava projekta mērķi atbilstoši SMART koncepcijai, noteikt mērķa sasniegšanai nepieciešamos līdzekļus, kā arī spēj definēt sava projekta mērķa sasniegšanas alternatīvas un izanalizēt tās.       </t>
  </si>
  <si>
    <t>1.Spēj sastādīt projekta struktūrplānu, realizācijas gaitas un termiņu plānus.</t>
  </si>
  <si>
    <t xml:space="preserve">1.Spēj kritiski izvērtēt projekta mērķa sasniegšanas ceļus un iespējamos šķēršļus. 
2.Prot sagatavot prezentāciju un prezentēt savu projektu, kā arī ir prasmīgs sevi un citus motivēt sistemātiskam darbam.
</t>
  </si>
  <si>
    <t>Obligātie un citi pārbaudījumi: 65%
Eksāmens: 35%</t>
  </si>
  <si>
    <t xml:space="preserve">1. Pārzina apgaismošanas tehniku, darbības principus, krāsu filtrus un to iedalījumu.
</t>
  </si>
  <si>
    <t xml:space="preserve">1. Prot strādāt ar apgaismošanas tehniku, gaismas filtriem, programmu aplikācijām.
2. Māk praktiski lietot eksponometru un kolormetru.
</t>
  </si>
  <si>
    <t xml:space="preserve">1. Spēj pamatot gaismas rakstura izvēli māksliniecisko uzdevumu izpildei un realizēt to praksē.
</t>
  </si>
  <si>
    <t xml:space="preserve">1. Izprot  apgaismošanas specifiku un prot pareizi izvēlēties to dažādiem mākslinieciskiem risinājumiem atkarībā no uzdevuma dramaturģijas.
</t>
  </si>
  <si>
    <t>1. Prot izvēlēties un pamatot tehniskos risinājumus māksliniecisko ieceru realizēšanai.</t>
  </si>
  <si>
    <t xml:space="preserve">1. Māk teorētiski un praktiski vizualizēt stāstu un prot organizēt darbu filmēšanas laukumā.
</t>
  </si>
  <si>
    <t>Obligātie pārbaudes darbi: 60%  (1. kontroldarbs: 30%; 2. kontroldarbs: 30%)
Eksāmens: 40%</t>
  </si>
  <si>
    <t xml:space="preserve">1. Studentiem būs zināšanas atpazīt, atšķirt un izprast digitālās kinokameras, sfērisko un anamorfo optiku, gaismas pamatuzstādījumus, kā arī kadru veidus.         </t>
  </si>
  <si>
    <t xml:space="preserve">1. Studenti spēs izmantot savas zināšanas, lai izstrādātu savirknējuma kadra vizuālo risinājumu un spētu izmantot rokas kameru, praktikāļus. </t>
  </si>
  <si>
    <t>1. Tiks apgūta prasme būt patstāvīgam filmēšanas procesa laikā, kā arī vadīt filmēšanas procesus distancē.</t>
  </si>
  <si>
    <t>1.Iegūtās zināšanas palīdzēs studentiem strādāt filmēšanas procesos, pieņemot zināšanās balstītus lēmumus.</t>
  </si>
  <si>
    <t>1.Tiks iegūtas zināšanas par POV un parfokalitātes jēdzieniem.</t>
  </si>
  <si>
    <t>Obligātie pārbaudījumi: 60% (1. kontroldarbs: 30%; 2.kotropldarbs: 30%)
Eksāmens: 40 %</t>
  </si>
  <si>
    <t xml:space="preserve">1. Pārzin dronu uzbūves principus.
2. Pārzin lidojumu drošības principus.
</t>
  </si>
  <si>
    <t xml:space="preserve">1.Izprot dronu kinematogrāfijas principus.
2. Pārzin dronu uzbūves principus.
</t>
  </si>
  <si>
    <t xml:space="preserve">1.Spēj izpildīt pamata prasības lidojumuiem ardronu t.sk. lidojumu misijas.
2. Prot pārbaudīt un sagatavot nepieciešamo dronu tehniku.
</t>
  </si>
  <si>
    <t xml:space="preserve">1.Prot sagatavot lidojumu plānu.
2. Prot apkopot metroloģiskos rādītājus.
3. Var izveidot dronu kinematogrāfijas audio vizuālos darbus.
</t>
  </si>
  <si>
    <t xml:space="preserve">1. Ir spējīgs adekvāti reaģēt ārkārtas situācijās, gaitā veicot nepieciešamās korekcijas.
2. Ir spējīgs detalizēti analizēt un plānot dronu kinematogrāfijas darbu izveidi un atrast optimālos risinājumus.
</t>
  </si>
  <si>
    <t xml:space="preserve">1. Izprot dokumentālā kino uzbūves pamatprincipus un mākslinieciskos paņēmienus radoša mērķa  sasniegšanai.
2. Ir lasījis teorētiskos  darbus un noskatījies filmu izlasi, kas atbilst kursa saturam 
3. Atpazīst dažādu režisoru rokrakstus un   darba metodes dokumentālajā kino
</t>
  </si>
  <si>
    <t xml:space="preserve"> 1. Lieto iegūtās teorētiskās prasmes, lai attīstītu savas filmas ideju.
</t>
  </si>
  <si>
    <t>1. Spēj analizēt un savstarpēji salīdzināt  dokumentālas filmas. Izprot dokumentālo filmu daudzveidību pēc formas un vēstījuma tipa.</t>
  </si>
  <si>
    <t xml:space="preserve">1. Spēj uzrakstīt analītisku eseju par mūsdienu dokumentālā kino tendencēm un problēmām
2. Spēj sagatavot  idejas pieteikumu dokumentālai filmai. Izprot   filmas radošās grupas funkcijas un spēj definēt mākslinieciskos uzdevumus.
</t>
  </si>
  <si>
    <t xml:space="preserve">1. Orientējas dokumentālā kino vēsturē. Ir Iepazinis  Latvijas dokumentālā kino  un pasaules dokumentālā  kino  galvenos estētiskos  virzienus.
2. Spēj sagatavot audiovizuālu prezentāciju par dokumentālā kino režisoru, balstoties uz iegūtajām zināšanām.
</t>
  </si>
  <si>
    <t>Obligātie pārbaudījumi :20%
Eksāmens: 80 %</t>
  </si>
  <si>
    <t xml:space="preserve">1. Izprot dažādu foto žanru būtību un to atšķirības, kā arī pielietošanu žurnālistikā.
2. Pārzina fotogrāfijas žanru veidošanās vēsturiskos aspektus un mūsdienu tendences.
</t>
  </si>
  <si>
    <t xml:space="preserve">1.Prot izveidot dokumentālu foto reportāžu.
2.Prot izveidot foto portretus.
3.Prot izveidot reklāmas foto.
</t>
  </si>
  <si>
    <t>Obligātie un citi pārbaudījumi: 55%
Eksāmens: 45%</t>
  </si>
  <si>
    <t xml:space="preserve">1.Saprot scenogrāfa un citu radniecīgo profesiju lomu radošajā komandā.
2.Izprot dažādu žanru scenogrāfijas veidošanas specifiku un pamatprincipus audiovizuālajā mākslas darbā.
3. Orientējas dekorāciju, kostīmu materiālu cenās un izgatavošanas izmaksās
</t>
  </si>
  <si>
    <t xml:space="preserve">1.Spēj strādāt sadarbībā ar radošo komandu.
</t>
  </si>
  <si>
    <t xml:space="preserve">1.Spēj vadīt scenogrāfijas izgatavošanas darbu procesu sadarbībā ar scenogrāfu.
</t>
  </si>
  <si>
    <t>Obligātie pārbaudījumi: 70% (1. kontroldarbs: 35%; 2.kontroldarbs: 35%)
Eksāmens: 30%</t>
  </si>
  <si>
    <t xml:space="preserve">1.Izprot, kā stāstu vizualizēt. Zina mākslinieciskos un tehniskos paņēmienus
2. Izprot mākslinieciskās idejas realizēšanai nepieciešamos tehniskos risinājumus.
</t>
  </si>
  <si>
    <t xml:space="preserve">1.Izprot dažāda žanra spēles filmu vizualizācijas principus.
</t>
  </si>
  <si>
    <t xml:space="preserve">1. Prot izvēlēties tehniskos risinājumus māksliniecisko ieceru realizēšanai.
</t>
  </si>
  <si>
    <t xml:space="preserve"> 1. Prot sadarboties ar filmas režisoru un producentu un māk organizēt darbu uz filmēšanas laukuma</t>
  </si>
  <si>
    <t>1. Spēj  sadarboties ar filmas režisoru un filmēšanas grupu, pamatot viedokli, teorētiski un praktiski vizualizējot stāstu
2. Spēj  adekvāti lietot mācīšanās rezultātu, pamatojot filmas vizuālo koncepciju.</t>
  </si>
  <si>
    <t xml:space="preserve">1. Izprot filmu kameras uzbūves un darbības principus.
2. Pārzina kino filmu tehnoloģiju, darbības principus un to iedalījumu.
3. Izprot filmu kino kameras apgaismošanas specifiku un prot pareizi izvēlēties to dažādiem mākslinieciskiem risinājumiem.
</t>
  </si>
  <si>
    <t xml:space="preserve">
</t>
  </si>
  <si>
    <t>1. Prot taisīt kameras un objektīvu tehniskos testus un izvērtēt rezultātus.</t>
  </si>
  <si>
    <t xml:space="preserve">1. Spēj pamatot filmēšanas tehnikas izvēli māksliniecisko uzdevumu izpildei.
</t>
  </si>
  <si>
    <t xml:space="preserve">1. Prot izvēlēties tehniskos risinājumus māksliniecisko ieceru realizēšanai.   
2. Māk praktiski lietot eksponometru un kolorimetru.
</t>
  </si>
  <si>
    <t xml:space="preserve">1. Māk teorētiski un praktiski vizualizēt stāstu un prot organizēt darbu uz filmēšanas laukuma.
</t>
  </si>
  <si>
    <t>Obligātie un citi pārbaudījumi: 40%
Eksāmens: 60%</t>
  </si>
  <si>
    <t xml:space="preserve">1.Māk izstrādāt elementāru kustīgo grafiku ar vairākiem elementiem 2D vidē
2.Prot pielietot integrētos instrumentus un pamat efektus, pēc vajadzības
3.Prot eksportēt savu izveidoto darbu dažādos video formātos
</t>
  </si>
  <si>
    <t xml:space="preserve">1.Spēj pielietot teorētiskās zināšanas praksē.
2 .Spēj izveidot kustīgo grafikas animāciju no idejas līdz eksportēšanai
</t>
  </si>
  <si>
    <t xml:space="preserve">1. Seko līdzi kustīgās grafikas attīstībai un jaunajām tendencēm
</t>
  </si>
  <si>
    <t>1.Izprot programmas AfterEffekta pamatus.
2. Izprot programmas AfterEffekt” pamata integrētos instrumentus un pamat efektus 3. Izprot "Comp" un "PreComp" uzbūvi, spēj orientēties failu sistēmā.</t>
  </si>
  <si>
    <t xml:space="preserve">1.Saprast režijas vēsturi, kas saistītas ar dramaturģija, žanriem, ievērojamākiem režisoriem vēsturē, un pašreizējās tendences.
</t>
  </si>
  <si>
    <t xml:space="preserve">1.Definēt atbilstošu terminoloģiju skatuves un filmu režijas plānošanai un spēj izmantot precīzu vārdu krājumu, strādājot ar aktieri.
</t>
  </si>
  <si>
    <t xml:space="preserve">1.Integrēt skatuves dizainu, gaismu un skaņu režijas konceptam un processiem, strādājot ar šiem elementiem savos projektos un izveidojot oriģinālu teātra/kino koncepciju.
</t>
  </si>
  <si>
    <t>1.Prot simulēt BLOĶĒŠANAS paņēmienus kino VR ražošanā</t>
  </si>
  <si>
    <t xml:space="preserve">1.  Ir kompetents izvietot rīkus, kas nepieciešami, lai palīdzētu organizēt un iedvesmot aktierus un kolēģus mākslinieciskos meklējumos.  
2. Spēj sadarboties  ar ansambli, kas darbojas, kā veiksmīgs repertuāru teātris/vai izpildot montāžas režijas uzdevumus, pamatojoties tikai uz aktierspēles sniegumu/vai pabeigt veiksmīgi viencēliena lugas demonstrāciju
</t>
  </si>
  <si>
    <t>1.Zināšanas par kino elementu kombinācijām, zina kā sasniegt vēlamo māksliniecisko rezultātu.</t>
  </si>
  <si>
    <t xml:space="preserve">1.Prot pielietot dažādus kino elementus
2. Diskutēt par kino projektiem, pamatojot savu viedokli. 
</t>
  </si>
  <si>
    <t>1. Prasme strādāt komandā.</t>
  </si>
  <si>
    <t>1. Zināšanu un prasmju sintēze kino darbu analīzē, prezentēšanā un radīšanā.</t>
  </si>
  <si>
    <t>1. Izpratne par audiovizuāla darba tematiskajiem virzieniem, naratīvo struktūru un vidi.</t>
  </si>
  <si>
    <t xml:space="preserve">1.Prot izstrādāt režisora vīziju audiovizuālam darbam 
</t>
  </si>
  <si>
    <t xml:space="preserve">1. izvēlēties aktierus, vidi, komandu, vizuālos risinājumus, kā arī patstāvīgi plānot režisora darbam aktuālus projektus, </t>
  </si>
  <si>
    <t xml:space="preserve">1.Orientējas audiovizuālu darbu stilistiskajos virzienos, dažādos vēsturiskajos posmos, vizuālajos risinājumos un žanriskos nosacījumos. 
</t>
  </si>
  <si>
    <t>Obligātie pārbaudījumi:
1.pārbaudes darbs: 25%
2.pārbaudes darbs: 25%
Eksāmens: 50%</t>
  </si>
  <si>
    <t>Obligātie pārbaudījumi: 
1.pārbaudes darbs: 30%
2.pārbaudes darbs: 30%
Eksāmens: 40%</t>
  </si>
  <si>
    <t xml:space="preserve"> 1. Spēj novest projektu no tēmas izstrādes līdz pabeigtam projektam.</t>
  </si>
  <si>
    <t>1. Lieto iegūtās teorētiskās prasmes, lai attīstītu savas filmas ideju.</t>
  </si>
  <si>
    <t>1. Spēj analizēt un savstarpēji salīdzināt  dokumentālas filmas. Izprot dokumentālo filmu  daudzveidību pēc formas un vēstījuma tipa.</t>
  </si>
  <si>
    <t xml:space="preserve"> 1. Spēj uzrakstīt analītisku eseju par mūsdienu dokumentālā kino tendencēm un problēmām
 2. Spēj sagatavot  idejas pieteikumu dokumentālai filmai. Izprot   filmas radošās grupas funkcijas un spēj definēt mākslinieciskos uzdevumus.
</t>
  </si>
  <si>
    <t xml:space="preserve"> 1. Orientējas dokumentālā kino vēsturē. Ir Iepazinis  Latvijas dokumentālā kino  un pasaules  dokumentālā  kino  galvenos estētiskos  virzienus.
2. Spēj sagatavot audiovizuālu prezentāciju par dokumentālā kino režisoru, balstoties uz iegūtajām zināšanām.
</t>
  </si>
  <si>
    <t>1.Prast salīdzināt esošo pieredzi ar modernā laika prasībām.</t>
  </si>
  <si>
    <t xml:space="preserve">1. Spēt modelēt PR izmantojuma modeli. 
2. Sintezēt reklāmas un publisko attiecību paņēmienus režisora darbā.     </t>
  </si>
  <si>
    <t xml:space="preserve">1.Prot formulēt uzdevumus un kopīgi izstrādāt scenogrāfijas skices un maketu vienkāršam audiovizuālajam mākslas darbam.
</t>
  </si>
  <si>
    <t>Obligātie pārbaudījumi:
1.pārbaudes darbs: 30%
2.pārbaudes darbs: 30%
Eksāmens: 40%</t>
  </si>
  <si>
    <t xml:space="preserve">1.Izprot, kā stāstu vizualizēt. Zina mākslinieciskos un tehniskos paņēmienus
</t>
  </si>
  <si>
    <t xml:space="preserve">1.Izprot mākslinieciskās idejas realizēšanai nepieciešamos radošos un organizatoriskos risinājumus.
2. Izprot dažāda žanra spēles filmu vizualizācijas principus
</t>
  </si>
  <si>
    <t xml:space="preserve">1.Prot izveidot režisora scenāriju māksliniecisko ieceru realizēšanai.
 </t>
  </si>
  <si>
    <t>1. Prot izvēlēties lomai atbilstošus aktieru tipāžus, kā arī vadīt mēģinājuma procesu.
2. Prot sadarboties ar filmas operatoru un producentu un māk organizēt darbu filmēšanas</t>
  </si>
  <si>
    <t>1.Spēj sadarboties ar filmas filmēšanas grupu, pamatot viedokli, teorētiski un praktiski vizualizējot stāstu.</t>
  </si>
  <si>
    <t xml:space="preserve">1.Spēj adekvāti lietot studiju procesā iegūtas zināšanas, prasmes un kompetences, izstrādājot un pamatojot filmas māksliniecisko koncepciju.
</t>
  </si>
  <si>
    <t xml:space="preserve">1.Spēj saprast režijas specifiku inscenētos audiovizuālos darbos.
</t>
  </si>
  <si>
    <t xml:space="preserve">1.Izprot atbilstošu terminoloģiju kino režijā.
</t>
  </si>
  <si>
    <t xml:space="preserve">1.Prot izstādāt audiovizuāla darba dramaturģisko risinājumu.
</t>
  </si>
  <si>
    <t xml:space="preserve">1.Prot veikt tēliem atbilstošu aktieru atlasi un vadīt mēģinājuma procesu.
</t>
  </si>
  <si>
    <t xml:space="preserve">1.Spēj organizēt un iedvesmot aktierus un kolēģus mākslinieciskos meklējumos
</t>
  </si>
  <si>
    <t xml:space="preserve">1.Spēj sadarboties ar aktieru ansambli un vienlaicīgi arī ar audiovizuāla darba radošo komandu filmēšanas laukumā.
</t>
  </si>
  <si>
    <t>1.Izprot programmas AfterEffekta pamatus
2. Izprot programmas AfterEffekt” pamata integrētos instrumentus un pamat efektus 3. Izprot ""Comp"" un ""PreComp"" uzbūvi, spēj orientēties failu sistēmā.</t>
  </si>
  <si>
    <t>1.Spēj pielietot teorētiskās zināšanas praksē.
2 .Spēj izveidot kustīgo grafikas animāciju no idejas līdz eksportēšanai</t>
  </si>
  <si>
    <t>Obligātaispārbaudījums: 30%
Citi pārbaudījumi (aktivitāte): 20%
Eksāmens: 50%</t>
  </si>
  <si>
    <t>Eksāmens: 80%
Citi pārbaudījumi (aktivitāte): 20%</t>
  </si>
  <si>
    <t>Obligātieun citi pārbaudījumi: 50%
Eksāmens: 50%</t>
  </si>
  <si>
    <t>Nodarbību apmeklējums, piedalīšanās diskusijās, darbs kadrā TV mācību studijā: 30%
Prezentācijas un patstāvīgais darbs: 30%
Eksāmens: 40%</t>
  </si>
  <si>
    <t>Obligātie pārbaudījumi: 40%
Citi pārbaudījumi (aktivitāte): 30%
Eksāmens: 30%</t>
  </si>
  <si>
    <t>Obligātie  un citi pārbaudījumi: 50%
Eksāmens: 50%</t>
  </si>
  <si>
    <t xml:space="preserve">Obligātie pārbaudījumi:Prezentācija: 40%
Eksāmens: 60% </t>
  </si>
  <si>
    <t xml:space="preserve">Obligātie un citi pārbaudījumi: 50%	
Eksāmens: 50% </t>
  </si>
  <si>
    <t xml:space="preserve">Obligātie un citi pārbaudījumi: 20%
Eksāmens: 80% </t>
  </si>
  <si>
    <t>Obligātie un citi pārbaudījumi: 40% (rakstisks/mutisks tests: 30%; apmeklējums, darbs auditorija, dalība semināros: 10%)
Eksāmens: 60% (projekta prezentācija)</t>
  </si>
  <si>
    <t>Obligātie pārbaudījumi: 20%
Eksāmens: 80%</t>
  </si>
  <si>
    <t>Z2: Pārzina radošo industriju jēdzienus un likumsakarības, audiovizuālo darbu veidošanas tehniskos un radošos aspektus.</t>
  </si>
  <si>
    <t>P1: Prot izstrādāt audiovizuālo darbu vizuālo koncepciju, vadīt ﬁlmēšanas un video pēcapstrādes procesu, nodrošinot audiovizuālu darbu vizualizācijas darbību.</t>
  </si>
  <si>
    <t>P3: Prot patstāvīgi apgūt jaunas zināšanas, efektīvi plānot un organizēt gan savu, gan savu padoto profesionālo pilnveidi.</t>
  </si>
  <si>
    <t>P4: Spēj uzņemties atbildību un komandas darbu multikulturālā vidē, organizējot darbu ar personālu, atbilstoši noteiktajiem mērķiem, pasūtītāju, radošās komandas un sabiedrības interesēs.</t>
  </si>
  <si>
    <t>K1: Izrāda iniciatīvu un uzņemas atbildību, veicot darbu individuāli vai strādājot sadarbībā ar citiem, var pieņemt lēmumus un meklēt radošus risinājumus, patstāvīgi atlasot un analizējot darba izpildei nepieciešamo informāciju.</t>
  </si>
  <si>
    <t>K2: Demonstrē vispārējās ētikas, profesionālās ētikas, atbildības un ilgtspējīgas attīstības izpratni, ievērojot audiovizuālās un mediju nozares ētikas un sabiedriskā labuma principus.</t>
  </si>
  <si>
    <t>P2:Prot kritiski vērtēt mākslinieciskās jaunrades darbu, izskaidrot, argumentēt un diskutēt par to.</t>
  </si>
  <si>
    <t>Z1: Zina audiovizuālās un mediju nozares principus un attīstības tendences, kā arī  atbilstoši specializācijai raksturīgās pamata un specializētas zināšanas, atbilstoši darba tirgus situācijai.</t>
  </si>
  <si>
    <t>B daļa***  specializācijas nosaukums: Kino producents</t>
  </si>
  <si>
    <t>B daļa*** specializācijas nosaukums: Kino operators</t>
  </si>
  <si>
    <t>B daļa***  specializācijas nosaukums: Kino režisors</t>
  </si>
  <si>
    <t>B daļa*** specializācijas nosaukums: audiovizuālā žurnālista specializācija</t>
  </si>
  <si>
    <t>****Izvēles studiju kursi, kuri nodrošina studējošajam brīvu izvēli un nesatur konkrētu studiju kursu uzskaiti.</t>
  </si>
  <si>
    <t>Studiju prakses radošā darba apraksta vai/un pētījuma kvalitāte: 30%
Darba uzdevuma atbilstība “Mākslas” virzienam: 20%
Pezentācijas materiāla un atskaites estētiskā kvalitāte: 10%
Darba procesa nepārtrauktība, aktivitāte un uzmanība studiju prakses ietvaros: 10%
Formālie studiju prakses izpildes kritēriji: 20%
Prakses vietas pārstāvja vērtējums par praktikantu: 10%</t>
  </si>
  <si>
    <t>1. Zina audiovizuālās un mediju nozares principus un attīstības tendences, kā arī  atbilstoši specializācijai raksturīgās pamata un specializētas zināšanas, atbilstoši darba tirgus situācijai.</t>
  </si>
  <si>
    <t>1. Prot izstrādāt audiovizuālo darbu vizuālo koncepciju, vadīt ﬁlmēšanas un video pēcapstrādes procesu, nodrošinot audiovizuālu darbu vizualizācijas darbību.</t>
  </si>
  <si>
    <t>2. Pārzina radošo industriju jēdzienus un likumsakarības, audiovizuālo darbu veidošanas tehniskos un radošos aspektus.</t>
  </si>
  <si>
    <t>2. Prot kritiski vērtēt mākslinieciskās jaunrades darbu, izskaidrot, argumentēt un diskutēt par to.</t>
  </si>
  <si>
    <t>3. Prot patstāvīgi apgūt jaunas zināšanas, efektīvi plānot un organizēt gan savu, gan savu padoto profesionālo pilnveidi.</t>
  </si>
  <si>
    <t>4.Spēj uzņemties atbildību un komandas darbu multikulturālā vidē, organizējot darbu ar personālu, atbilstoši noteiktajiem mērķiem, pasūtītāju, radošās komandas un sabiedrības interesēs.</t>
  </si>
  <si>
    <t>1.Izrāda iniciatīvu un uzņemas atbildību, veicot darbu individuāli vai strādājot sadarbībā ar citiem, var pieņemt lēmumus un meklēt radošus risinājumus, patstāvīgi atlasot un analizējot darba izpildei nepieciešamo informāciju.</t>
  </si>
  <si>
    <t>2. Demonstrē vispārējās ētikas, profesionālās ētikas, atbildības un ilgtspējīgas attīstības izpratni, ievērojot audiovizuālās un mediju nozares ētikas un sabiedriskā labuma principus.</t>
  </si>
  <si>
    <t xml:space="preserve">Valsts pārbaudījumu komisija veic bakalaura darba novērtēšanu 10 ballu sistēmā, pēc šādiem kritērijiem: 
A daļai: Darba mērķa un uzdevumu formulējums, to īstenošana darbā; Pētījuma dziļums; Uzstāšanās un atbildes uz jautājumiem
B daļai: Darba mākslinieciskais risinājums; Darba tehnoloģiskā kvalitāte; Darba oriģinalitāte un novitāte;  Izpildījuma atbilstība profesionālajai kvalifikācijai
</t>
  </si>
  <si>
    <t>Kursa darbu aizstāvēšanas komisija veic kursa darba novērtēšanu 10 ballu sistēmā, pēc šādiem kritērijiem: 
Audiovizuāla darba projekta ideja; Projekta norišu plāns; Finanšu tāme; Filmēšanas plāns; Uzstāšanās un atbildes uz jautājumiem.</t>
  </si>
  <si>
    <t>Kursa darbu aizstāvēšanas komisija veic kursa darba novērtēšanu 10 ballu sistēmā, pēc šādiem kritērijiem: 
Darba mērķa un uzdevumu formulējums, to īstenošana darbā; Pētījuma dziļums; Uzstāšanās un atbildes uz jautājumiem.</t>
  </si>
  <si>
    <t>Prasības kredītpunktu iegūšanai 
(kursa novērtējuma struktūra)</t>
  </si>
  <si>
    <t>Studiju programmas “Audiovizuālā māksla un mediju māksla” saturs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</si>
</sst>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ptos Narrow"/>
      <family val="2"/>
      <scheme val="minor"/>
    </font>
    <font>
      <b/>
      <sz val="11"/>
      <name val="Times New Roman"/>
      <family val="1"/>
    </font>
    <font>
      <sz val="11"/>
      <name val="Times New Roman"/>
      <family val="1"/>
    </font>
    <font>
      <sz val="11"/>
      <color theme="1"/>
      <name val="Times New Roman"/>
      <family val="1"/>
    </font>
    <font>
      <sz val="11"/>
      <color theme="1"/>
      <name val="Aptos Narrow"/>
      <family val="2"/>
      <scheme val="minor"/>
    </font>
    <font>
      <sz val="11"/>
      <color rgb="FF000000"/>
      <name val="Times New Roman"/>
      <family val="1"/>
    </font>
    <font>
      <i/>
      <sz val="11"/>
      <color rgb="FF000000"/>
      <name val="Times New Roman"/>
      <family val="1"/>
    </font>
    <font>
      <b/>
      <sz val="11"/>
      <color theme="0"/>
      <name val="Times New Roman"/>
      <family val="1"/>
    </font>
    <font>
      <sz val="11"/>
      <color theme="0"/>
      <name val="Times New Roman"/>
      <family val="1"/>
    </font>
    <font>
      <b/>
      <sz val="22"/>
      <name val="Times New Roman"/>
      <family val="1"/>
    </font>
    <font>
      <sz val="22"/>
      <name val="Times New Roman"/>
      <family val="1"/>
    </font>
    <font>
      <sz val="22"/>
      <color theme="1"/>
      <name val="Times New Roman"/>
      <family val="1"/>
    </font>
    <font>
      <b/>
      <sz val="12"/>
      <name val="Times New Roman"/>
      <family val="1"/>
    </font>
    <font>
      <b/>
      <sz val="12"/>
      <color theme="0"/>
      <name val="Times New Roman"/>
      <family val="1"/>
    </font>
    <font>
      <sz val="12"/>
      <name val="Times New Roman"/>
      <family val="1"/>
    </font>
    <font>
      <sz val="12"/>
      <color theme="1"/>
      <name val="Times New Roman"/>
      <family val="1"/>
    </font>
  </fonts>
  <fills count="8">
    <fill>
      <patternFill patternType="none"/>
    </fill>
    <fill>
      <patternFill patternType="gray125"/>
    </fill>
    <fill>
      <patternFill patternType="solid">
        <fgColor rgb="FFDEEAF6"/>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00206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top/>
      <bottom style="thin">
        <color rgb="FF000000"/>
      </bottom>
      <diagonal/>
    </border>
    <border>
      <left style="thin">
        <color indexed="64"/>
      </left>
      <right/>
      <top style="thin">
        <color indexed="64"/>
      </top>
      <bottom style="medium">
        <color indexed="64"/>
      </bottom>
      <diagonal/>
    </border>
    <border>
      <left/>
      <right/>
      <top/>
      <bottom style="medium">
        <color indexed="64"/>
      </bottom>
      <diagonal/>
    </border>
  </borders>
  <cellStyleXfs count="2">
    <xf numFmtId="0" fontId="0" fillId="0" borderId="0"/>
    <xf numFmtId="0" fontId="4" fillId="0" borderId="0"/>
  </cellStyleXfs>
  <cellXfs count="144">
    <xf numFmtId="0" fontId="0" fillId="0" borderId="0" xfId="0"/>
    <xf numFmtId="0" fontId="3" fillId="0" borderId="0" xfId="0" applyFont="1"/>
    <xf numFmtId="0" fontId="3" fillId="0" borderId="2" xfId="0" applyFont="1" applyBorder="1" applyAlignment="1">
      <alignment horizontal="center" vertical="top" wrapText="1"/>
    </xf>
    <xf numFmtId="0" fontId="2" fillId="0" borderId="2" xfId="0" applyFont="1" applyBorder="1" applyAlignment="1">
      <alignment horizontal="center" vertical="top" wrapText="1"/>
    </xf>
    <xf numFmtId="0" fontId="5"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vertical="top" wrapText="1"/>
    </xf>
    <xf numFmtId="0" fontId="3" fillId="0" borderId="0" xfId="0" applyFont="1" applyAlignment="1">
      <alignment horizontal="center"/>
    </xf>
    <xf numFmtId="0" fontId="3" fillId="4" borderId="0" xfId="0" applyFont="1" applyFill="1"/>
    <xf numFmtId="0" fontId="2" fillId="0" borderId="6" xfId="0" applyFont="1" applyBorder="1" applyAlignment="1">
      <alignment horizontal="center" vertical="top" wrapText="1"/>
    </xf>
    <xf numFmtId="0" fontId="2" fillId="4" borderId="2" xfId="0" applyFont="1" applyFill="1" applyBorder="1" applyAlignment="1">
      <alignment horizontal="center" vertical="top" wrapText="1"/>
    </xf>
    <xf numFmtId="0" fontId="2" fillId="4" borderId="6" xfId="0" applyFont="1" applyFill="1" applyBorder="1" applyAlignment="1">
      <alignment horizontal="center" vertical="top" wrapText="1"/>
    </xf>
    <xf numFmtId="0" fontId="3" fillId="4" borderId="2" xfId="0" applyFont="1" applyFill="1" applyBorder="1" applyAlignment="1">
      <alignment horizontal="center" vertical="top" wrapText="1"/>
    </xf>
    <xf numFmtId="0" fontId="2" fillId="0" borderId="2" xfId="0" applyFont="1" applyBorder="1" applyAlignment="1">
      <alignment vertical="top" wrapText="1"/>
    </xf>
    <xf numFmtId="0" fontId="3" fillId="0" borderId="6" xfId="0" applyFont="1" applyBorder="1" applyAlignment="1">
      <alignment horizontal="center" vertical="top" wrapText="1"/>
    </xf>
    <xf numFmtId="0" fontId="3" fillId="0" borderId="2" xfId="0" applyFont="1" applyBorder="1" applyAlignment="1">
      <alignment horizontal="center" wrapText="1"/>
    </xf>
    <xf numFmtId="0" fontId="1" fillId="6" borderId="2" xfId="0" applyFont="1" applyFill="1" applyBorder="1" applyAlignment="1">
      <alignment horizontal="left" vertical="top" wrapText="1"/>
    </xf>
    <xf numFmtId="0" fontId="2" fillId="6" borderId="2" xfId="0" applyFont="1" applyFill="1" applyBorder="1" applyAlignment="1">
      <alignment vertical="top" wrapText="1"/>
    </xf>
    <xf numFmtId="0" fontId="5" fillId="0" borderId="10" xfId="0" applyFont="1" applyBorder="1" applyAlignment="1">
      <alignment vertical="top" wrapText="1"/>
    </xf>
    <xf numFmtId="0" fontId="3" fillId="0" borderId="8" xfId="0" applyFont="1" applyBorder="1" applyAlignment="1">
      <alignment horizontal="center" vertical="top" wrapText="1"/>
    </xf>
    <xf numFmtId="0" fontId="1" fillId="3" borderId="7" xfId="0" applyFont="1" applyFill="1" applyBorder="1" applyAlignment="1">
      <alignment vertical="top" wrapText="1"/>
    </xf>
    <xf numFmtId="0" fontId="3" fillId="0" borderId="0" xfId="0" applyFont="1" applyAlignment="1">
      <alignment vertical="top"/>
    </xf>
    <xf numFmtId="0" fontId="5" fillId="0" borderId="11" xfId="0" applyFont="1" applyBorder="1" applyAlignment="1">
      <alignment vertical="top"/>
    </xf>
    <xf numFmtId="0" fontId="3" fillId="0" borderId="11" xfId="0" applyFont="1" applyBorder="1" applyAlignment="1">
      <alignment vertical="top" wrapText="1"/>
    </xf>
    <xf numFmtId="0" fontId="1" fillId="3" borderId="6" xfId="0" applyFont="1" applyFill="1" applyBorder="1" applyAlignment="1">
      <alignment vertical="top" wrapText="1"/>
    </xf>
    <xf numFmtId="0" fontId="1" fillId="0" borderId="0" xfId="0" applyFont="1" applyAlignment="1">
      <alignment horizontal="center" vertical="top"/>
    </xf>
    <xf numFmtId="0" fontId="2" fillId="0" borderId="0" xfId="0" applyFont="1"/>
    <xf numFmtId="0" fontId="2" fillId="0" borderId="0" xfId="0" applyFont="1" applyAlignment="1">
      <alignment vertical="top"/>
    </xf>
    <xf numFmtId="0" fontId="2" fillId="0" borderId="0" xfId="0" applyFont="1" applyAlignment="1">
      <alignment horizontal="center" vertical="top"/>
    </xf>
    <xf numFmtId="0" fontId="3" fillId="0" borderId="0" xfId="0" applyFont="1" applyAlignment="1">
      <alignment horizontal="center" vertical="top"/>
    </xf>
    <xf numFmtId="0" fontId="2" fillId="0" borderId="5" xfId="0" applyFont="1" applyBorder="1" applyAlignment="1">
      <alignment horizontal="center" vertical="top" wrapText="1"/>
    </xf>
    <xf numFmtId="0" fontId="11" fillId="0" borderId="0" xfId="0" applyFont="1" applyAlignment="1">
      <alignment horizontal="center"/>
    </xf>
    <xf numFmtId="0" fontId="11" fillId="0" borderId="0" xfId="0" applyFont="1"/>
    <xf numFmtId="0" fontId="1" fillId="6" borderId="2" xfId="0" applyFont="1" applyFill="1" applyBorder="1" applyAlignment="1">
      <alignment horizontal="center" vertical="top" wrapText="1"/>
    </xf>
    <xf numFmtId="0" fontId="1" fillId="3" borderId="6"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7" fillId="7" borderId="2" xfId="0" applyFont="1" applyFill="1" applyBorder="1" applyAlignment="1">
      <alignment horizontal="center" vertical="top" wrapText="1"/>
    </xf>
    <xf numFmtId="0" fontId="7" fillId="7" borderId="2" xfId="0" applyFont="1" applyFill="1" applyBorder="1" applyAlignment="1">
      <alignment horizontal="left" vertical="top" wrapText="1"/>
    </xf>
    <xf numFmtId="0" fontId="8" fillId="7" borderId="2" xfId="0" applyFont="1" applyFill="1" applyBorder="1" applyAlignment="1">
      <alignment vertical="top" wrapText="1"/>
    </xf>
    <xf numFmtId="0" fontId="3" fillId="4" borderId="0" xfId="0" applyFont="1" applyFill="1" applyAlignment="1">
      <alignment horizontal="center"/>
    </xf>
    <xf numFmtId="0" fontId="2" fillId="4" borderId="3" xfId="0" applyFont="1" applyFill="1" applyBorder="1" applyAlignment="1">
      <alignment horizontal="center" vertical="top" wrapText="1"/>
    </xf>
    <xf numFmtId="0" fontId="1" fillId="3" borderId="7" xfId="0" applyFont="1" applyFill="1" applyBorder="1" applyAlignment="1">
      <alignment horizontal="left" vertical="top" wrapText="1"/>
    </xf>
    <xf numFmtId="0" fontId="10" fillId="0" borderId="0" xfId="0" applyFont="1"/>
    <xf numFmtId="0" fontId="1" fillId="3" borderId="1" xfId="0" applyFont="1" applyFill="1" applyBorder="1" applyAlignment="1">
      <alignment horizontal="left" vertical="center" wrapText="1"/>
    </xf>
    <xf numFmtId="0" fontId="2" fillId="0" borderId="12" xfId="0" applyFont="1" applyBorder="1" applyAlignment="1">
      <alignment horizontal="center" vertical="top" wrapText="1"/>
    </xf>
    <xf numFmtId="0" fontId="2" fillId="4" borderId="6" xfId="0" applyFont="1" applyFill="1" applyBorder="1" applyAlignment="1">
      <alignment horizontal="left" vertical="top" wrapText="1"/>
    </xf>
    <xf numFmtId="0" fontId="7" fillId="7" borderId="6" xfId="0" applyFont="1" applyFill="1" applyBorder="1" applyAlignment="1">
      <alignment horizontal="center" vertical="top" wrapText="1"/>
    </xf>
    <xf numFmtId="0" fontId="1" fillId="3" borderId="28"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3" fillId="0" borderId="32" xfId="0" applyFont="1" applyBorder="1" applyAlignment="1">
      <alignment horizontal="center" vertical="top" wrapText="1"/>
    </xf>
    <xf numFmtId="0" fontId="3" fillId="0" borderId="33" xfId="0" applyFont="1" applyBorder="1" applyAlignment="1">
      <alignment horizontal="center" vertical="top" wrapText="1"/>
    </xf>
    <xf numFmtId="0" fontId="3" fillId="0" borderId="32" xfId="0" applyFont="1" applyBorder="1" applyAlignment="1">
      <alignment horizontal="center" vertical="center" wrapText="1"/>
    </xf>
    <xf numFmtId="0" fontId="3" fillId="4" borderId="32" xfId="0" applyFont="1" applyFill="1" applyBorder="1" applyAlignment="1">
      <alignment horizontal="center" vertical="top" wrapText="1"/>
    </xf>
    <xf numFmtId="0" fontId="3" fillId="4" borderId="33" xfId="0" applyFont="1" applyFill="1" applyBorder="1" applyAlignment="1">
      <alignment horizontal="center" vertical="top" wrapText="1"/>
    </xf>
    <xf numFmtId="0" fontId="5" fillId="0" borderId="33" xfId="0" applyFont="1" applyBorder="1" applyAlignment="1">
      <alignment horizontal="center" vertical="top" wrapText="1"/>
    </xf>
    <xf numFmtId="0" fontId="3" fillId="0" borderId="33" xfId="0" applyFont="1" applyBorder="1" applyAlignment="1">
      <alignment horizontal="center" wrapText="1"/>
    </xf>
    <xf numFmtId="0" fontId="5" fillId="0" borderId="32" xfId="0" applyFont="1" applyBorder="1" applyAlignment="1">
      <alignment horizontal="center" vertical="top" wrapText="1"/>
    </xf>
    <xf numFmtId="0" fontId="2" fillId="4" borderId="27" xfId="0" applyFont="1" applyFill="1" applyBorder="1" applyAlignment="1">
      <alignment horizontal="center" vertical="top" wrapText="1"/>
    </xf>
    <xf numFmtId="0" fontId="2" fillId="4" borderId="20" xfId="0" applyFont="1" applyFill="1" applyBorder="1" applyAlignment="1">
      <alignment horizontal="center" vertical="top" wrapText="1"/>
    </xf>
    <xf numFmtId="0" fontId="2" fillId="6" borderId="32" xfId="0" applyFont="1" applyFill="1" applyBorder="1" applyAlignment="1">
      <alignment vertical="top" wrapText="1"/>
    </xf>
    <xf numFmtId="0" fontId="2" fillId="6" borderId="33" xfId="0" applyFont="1" applyFill="1" applyBorder="1" applyAlignment="1">
      <alignment vertical="top" wrapText="1"/>
    </xf>
    <xf numFmtId="0" fontId="1" fillId="3" borderId="34" xfId="0" applyFont="1" applyFill="1" applyBorder="1" applyAlignment="1">
      <alignment horizontal="left" vertical="top" wrapText="1"/>
    </xf>
    <xf numFmtId="0" fontId="1" fillId="3" borderId="35" xfId="0" applyFont="1" applyFill="1" applyBorder="1" applyAlignment="1">
      <alignment horizontal="left" vertical="top" wrapText="1"/>
    </xf>
    <xf numFmtId="0" fontId="1" fillId="3" borderId="34" xfId="0" applyFont="1" applyFill="1" applyBorder="1" applyAlignment="1">
      <alignment vertical="top" wrapText="1"/>
    </xf>
    <xf numFmtId="0" fontId="1" fillId="3" borderId="35" xfId="0" applyFont="1" applyFill="1" applyBorder="1" applyAlignment="1">
      <alignment vertical="top" wrapText="1"/>
    </xf>
    <xf numFmtId="0" fontId="5" fillId="0" borderId="36" xfId="0" applyFont="1" applyBorder="1" applyAlignment="1">
      <alignment vertical="top" wrapText="1"/>
    </xf>
    <xf numFmtId="0" fontId="5" fillId="0" borderId="19" xfId="0" applyFont="1" applyBorder="1" applyAlignment="1">
      <alignment vertical="top"/>
    </xf>
    <xf numFmtId="0" fontId="5" fillId="0" borderId="37" xfId="0" applyFont="1" applyBorder="1" applyAlignment="1">
      <alignment vertical="top"/>
    </xf>
    <xf numFmtId="0" fontId="5" fillId="0" borderId="26" xfId="0" applyFont="1" applyBorder="1" applyAlignment="1">
      <alignment horizontal="center" vertical="top" wrapText="1"/>
    </xf>
    <xf numFmtId="0" fontId="3" fillId="0" borderId="33" xfId="0" applyFont="1" applyBorder="1" applyAlignment="1">
      <alignment vertical="top" wrapText="1"/>
    </xf>
    <xf numFmtId="0" fontId="3" fillId="0" borderId="27" xfId="0" applyFont="1" applyBorder="1" applyAlignment="1">
      <alignment horizontal="center" vertical="top" wrapText="1"/>
    </xf>
    <xf numFmtId="0" fontId="1" fillId="3" borderId="33" xfId="0" applyFont="1" applyFill="1" applyBorder="1" applyAlignment="1">
      <alignment vertical="top" wrapText="1"/>
    </xf>
    <xf numFmtId="0" fontId="2" fillId="0" borderId="32" xfId="0" applyFont="1" applyBorder="1" applyAlignment="1">
      <alignment vertical="top" wrapText="1"/>
    </xf>
    <xf numFmtId="0" fontId="2" fillId="0" borderId="33" xfId="0" applyFont="1" applyBorder="1" applyAlignment="1">
      <alignment vertical="top" wrapText="1"/>
    </xf>
    <xf numFmtId="0" fontId="8" fillId="7" borderId="32" xfId="0" applyFont="1" applyFill="1" applyBorder="1" applyAlignment="1">
      <alignment vertical="top" wrapText="1"/>
    </xf>
    <xf numFmtId="0" fontId="8" fillId="7" borderId="33" xfId="0" applyFont="1" applyFill="1" applyBorder="1" applyAlignment="1">
      <alignment vertical="top" wrapText="1"/>
    </xf>
    <xf numFmtId="0" fontId="8" fillId="7" borderId="38" xfId="0" applyFont="1" applyFill="1" applyBorder="1" applyAlignment="1">
      <alignment vertical="top" wrapText="1"/>
    </xf>
    <xf numFmtId="0" fontId="8" fillId="7" borderId="39" xfId="0" applyFont="1" applyFill="1" applyBorder="1" applyAlignment="1">
      <alignment vertical="top" wrapText="1"/>
    </xf>
    <xf numFmtId="0" fontId="3" fillId="0" borderId="32" xfId="0" applyFont="1" applyBorder="1" applyAlignment="1">
      <alignment horizontal="center" wrapText="1"/>
    </xf>
    <xf numFmtId="0" fontId="5" fillId="0" borderId="19" xfId="0" applyFont="1" applyBorder="1" applyAlignment="1">
      <alignment vertical="top" wrapText="1"/>
    </xf>
    <xf numFmtId="0" fontId="3" fillId="0" borderId="20" xfId="0" applyFont="1" applyBorder="1" applyAlignment="1">
      <alignment horizontal="center" vertical="top" wrapText="1"/>
    </xf>
    <xf numFmtId="0" fontId="3" fillId="0" borderId="33" xfId="0" applyFont="1" applyBorder="1" applyAlignment="1">
      <alignment horizontal="center" vertical="top"/>
    </xf>
    <xf numFmtId="0" fontId="5" fillId="0" borderId="40" xfId="0" applyFont="1" applyBorder="1" applyAlignment="1">
      <alignment vertical="top" wrapText="1"/>
    </xf>
    <xf numFmtId="0" fontId="5" fillId="0" borderId="40" xfId="0" applyFont="1" applyBorder="1" applyAlignment="1">
      <alignment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0" fontId="5" fillId="0" borderId="26" xfId="0" applyFont="1" applyBorder="1" applyAlignment="1">
      <alignment vertical="top" wrapText="1"/>
    </xf>
    <xf numFmtId="0" fontId="8" fillId="7" borderId="41" xfId="0" applyFont="1" applyFill="1" applyBorder="1" applyAlignment="1">
      <alignment vertical="top" wrapText="1"/>
    </xf>
    <xf numFmtId="0" fontId="2" fillId="0" borderId="32" xfId="0" applyFont="1" applyBorder="1" applyAlignment="1">
      <alignment horizontal="center" vertical="top"/>
    </xf>
    <xf numFmtId="0" fontId="2" fillId="0" borderId="33" xfId="0" applyFont="1" applyBorder="1" applyAlignment="1">
      <alignment horizontal="center" vertical="top"/>
    </xf>
    <xf numFmtId="0" fontId="5" fillId="0" borderId="40" xfId="0" applyFont="1" applyBorder="1" applyAlignment="1">
      <alignment horizontal="center" vertical="top" wrapText="1"/>
    </xf>
    <xf numFmtId="0" fontId="5" fillId="0" borderId="36" xfId="0" applyFont="1" applyBorder="1" applyAlignment="1">
      <alignment horizontal="center" vertical="top" wrapText="1"/>
    </xf>
    <xf numFmtId="0" fontId="3" fillId="0" borderId="32" xfId="0" applyFont="1" applyBorder="1" applyAlignment="1">
      <alignment horizontal="center" vertical="top"/>
    </xf>
    <xf numFmtId="0" fontId="3" fillId="0" borderId="20" xfId="0" applyFont="1" applyBorder="1" applyAlignment="1">
      <alignment horizontal="center" vertical="top"/>
    </xf>
    <xf numFmtId="0" fontId="5" fillId="0" borderId="42" xfId="0" applyFont="1" applyBorder="1" applyAlignment="1">
      <alignment horizontal="center" vertical="top" wrapText="1"/>
    </xf>
    <xf numFmtId="0" fontId="7" fillId="7" borderId="41" xfId="0" applyFont="1" applyFill="1" applyBorder="1" applyAlignment="1">
      <alignment horizontal="center" vertical="top" wrapText="1"/>
    </xf>
    <xf numFmtId="0" fontId="7" fillId="7" borderId="41" xfId="0" applyFont="1" applyFill="1" applyBorder="1" applyAlignment="1">
      <alignment horizontal="left" vertical="top" wrapText="1"/>
    </xf>
    <xf numFmtId="0" fontId="7" fillId="7" borderId="43" xfId="0" applyFont="1" applyFill="1" applyBorder="1" applyAlignment="1">
      <alignment horizontal="center" vertical="top" wrapText="1"/>
    </xf>
    <xf numFmtId="0" fontId="12" fillId="0" borderId="30" xfId="0" applyFont="1" applyBorder="1" applyAlignment="1">
      <alignment horizontal="center" vertical="top" wrapText="1"/>
    </xf>
    <xf numFmtId="0" fontId="12" fillId="0" borderId="32" xfId="0" applyFont="1" applyBorder="1" applyAlignment="1">
      <alignment horizontal="center" vertical="top" wrapText="1"/>
    </xf>
    <xf numFmtId="0" fontId="12" fillId="4" borderId="32" xfId="0" applyFont="1" applyFill="1" applyBorder="1" applyAlignment="1">
      <alignment horizontal="center" vertical="top" wrapText="1"/>
    </xf>
    <xf numFmtId="0" fontId="12" fillId="6" borderId="34" xfId="0" applyFont="1" applyFill="1" applyBorder="1" applyAlignment="1">
      <alignment horizontal="center" vertical="top" wrapText="1"/>
    </xf>
    <xf numFmtId="0" fontId="12" fillId="6" borderId="32" xfId="0" applyFont="1" applyFill="1" applyBorder="1" applyAlignment="1">
      <alignment horizontal="center" vertical="top" wrapText="1"/>
    </xf>
    <xf numFmtId="0" fontId="13" fillId="7" borderId="32" xfId="0" applyFont="1" applyFill="1" applyBorder="1" applyAlignment="1">
      <alignment horizontal="center" vertical="top" wrapText="1"/>
    </xf>
    <xf numFmtId="0" fontId="13" fillId="7" borderId="38" xfId="0" applyFont="1" applyFill="1" applyBorder="1" applyAlignment="1">
      <alignment horizontal="center" vertical="top" wrapText="1"/>
    </xf>
    <xf numFmtId="0" fontId="14" fillId="0" borderId="0" xfId="0" applyFont="1" applyAlignment="1">
      <alignment horizontal="center" vertical="top"/>
    </xf>
    <xf numFmtId="0" fontId="15" fillId="0" borderId="0" xfId="0" applyFont="1" applyAlignment="1">
      <alignment horizontal="center" vertical="top"/>
    </xf>
    <xf numFmtId="0" fontId="1" fillId="3" borderId="34"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2" fillId="2" borderId="2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9" xfId="0" applyFont="1" applyFill="1" applyBorder="1" applyAlignment="1">
      <alignment horizontal="center" vertical="center" wrapText="1"/>
    </xf>
    <xf numFmtId="0" fontId="2" fillId="5" borderId="20" xfId="0" applyFont="1" applyFill="1" applyBorder="1" applyAlignment="1">
      <alignment horizontal="center" vertical="top" wrapText="1"/>
    </xf>
    <xf numFmtId="0" fontId="2" fillId="5" borderId="23" xfId="0" applyFont="1" applyFill="1" applyBorder="1" applyAlignment="1">
      <alignment horizontal="center" vertical="top" wrapText="1"/>
    </xf>
    <xf numFmtId="0" fontId="2" fillId="5" borderId="27"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3" xfId="0" applyFont="1" applyFill="1" applyBorder="1" applyAlignment="1">
      <alignment horizontal="center" vertical="top" wrapText="1"/>
    </xf>
    <xf numFmtId="0" fontId="2" fillId="5" borderId="22" xfId="0" applyFont="1" applyFill="1" applyBorder="1" applyAlignment="1">
      <alignment horizontal="center" vertical="top" wrapText="1"/>
    </xf>
    <xf numFmtId="0" fontId="2" fillId="5" borderId="27" xfId="0" applyFont="1" applyFill="1" applyBorder="1" applyAlignment="1">
      <alignment horizontal="center" vertical="top" wrapText="1"/>
    </xf>
    <xf numFmtId="0" fontId="2" fillId="5" borderId="21" xfId="0" applyFont="1" applyFill="1" applyBorder="1" applyAlignment="1">
      <alignment horizontal="center" vertical="top" wrapText="1"/>
    </xf>
    <xf numFmtId="0" fontId="1" fillId="3" borderId="28" xfId="0" applyFont="1" applyFill="1" applyBorder="1" applyAlignment="1">
      <alignment horizontal="left" vertical="top" wrapText="1"/>
    </xf>
    <xf numFmtId="0" fontId="1" fillId="3" borderId="1" xfId="0" applyFont="1" applyFill="1" applyBorder="1" applyAlignment="1">
      <alignment horizontal="left" vertical="top"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9" fillId="0" borderId="44" xfId="0" applyFont="1" applyBorder="1" applyAlignment="1">
      <alignment horizontal="center" vertical="top"/>
    </xf>
    <xf numFmtId="0" fontId="9" fillId="0" borderId="0" xfId="0" applyFont="1" applyAlignment="1">
      <alignment vertical="center"/>
    </xf>
    <xf numFmtId="0" fontId="9" fillId="0" borderId="0" xfId="0" applyFont="1" applyAlignment="1">
      <alignment horizontal="left" vertical="center"/>
    </xf>
  </cellXfs>
  <cellStyles count="2">
    <cellStyle name="Normal" xfId="0" builtinId="0"/>
    <cellStyle name="Normal 3 2 2" xfId="1" xr:uid="{15592E52-F57B-D14C-914A-966F07287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9709C-6BBF-E743-AA51-3D28650BF5CB}">
  <dimension ref="A1:V103"/>
  <sheetViews>
    <sheetView tabSelected="1" zoomScale="70" zoomScaleNormal="70" workbookViewId="0">
      <pane ySplit="5" topLeftCell="A6" activePane="bottomLeft" state="frozen"/>
      <selection pane="bottomLeft" activeCell="D7" sqref="D7"/>
    </sheetView>
  </sheetViews>
  <sheetFormatPr defaultColWidth="8.796875" defaultRowHeight="15.6" x14ac:dyDescent="0.25"/>
  <cols>
    <col min="1" max="1" width="30.59765625" style="112" customWidth="1"/>
    <col min="2" max="2" width="7.796875" style="22" customWidth="1"/>
    <col min="3" max="3" width="13.296875" style="22" customWidth="1"/>
    <col min="4" max="4" width="29.796875" style="30" customWidth="1"/>
    <col min="5" max="12" width="25.796875" style="1" customWidth="1"/>
    <col min="13" max="13" width="8.796875" style="8"/>
    <col min="14" max="16384" width="8.796875" style="1"/>
  </cols>
  <sheetData>
    <row r="1" spans="1:22" s="33" customFormat="1" ht="67.2" customHeight="1" thickBot="1" x14ac:dyDescent="0.55000000000000004">
      <c r="A1" s="141" t="e" vm="1">
        <v>#VALUE!</v>
      </c>
      <c r="B1" s="141"/>
      <c r="C1" s="142"/>
      <c r="D1" s="143" t="s">
        <v>451</v>
      </c>
      <c r="E1" s="44"/>
      <c r="F1" s="44"/>
      <c r="G1" s="44"/>
      <c r="H1" s="44"/>
      <c r="I1" s="44"/>
      <c r="J1" s="44"/>
      <c r="K1" s="44"/>
      <c r="L1" s="44"/>
      <c r="M1" s="32"/>
    </row>
    <row r="2" spans="1:22" ht="15.75" customHeight="1" x14ac:dyDescent="0.25">
      <c r="A2" s="135" t="s">
        <v>0</v>
      </c>
      <c r="B2" s="132" t="s">
        <v>75</v>
      </c>
      <c r="C2" s="132" t="s">
        <v>81</v>
      </c>
      <c r="D2" s="138" t="s">
        <v>450</v>
      </c>
      <c r="E2" s="116" t="s">
        <v>88</v>
      </c>
      <c r="F2" s="118"/>
      <c r="G2" s="116" t="s">
        <v>90</v>
      </c>
      <c r="H2" s="117"/>
      <c r="I2" s="117"/>
      <c r="J2" s="118"/>
      <c r="K2" s="116" t="s">
        <v>89</v>
      </c>
      <c r="L2" s="118"/>
    </row>
    <row r="3" spans="1:22" ht="15.75" customHeight="1" x14ac:dyDescent="0.25">
      <c r="A3" s="136"/>
      <c r="B3" s="133"/>
      <c r="C3" s="133"/>
      <c r="D3" s="139"/>
      <c r="E3" s="119"/>
      <c r="F3" s="121"/>
      <c r="G3" s="119"/>
      <c r="H3" s="120"/>
      <c r="I3" s="120"/>
      <c r="J3" s="121"/>
      <c r="K3" s="119"/>
      <c r="L3" s="121"/>
    </row>
    <row r="4" spans="1:22" s="22" customFormat="1" ht="91.5" customHeight="1" x14ac:dyDescent="0.3">
      <c r="A4" s="136"/>
      <c r="B4" s="133"/>
      <c r="C4" s="133"/>
      <c r="D4" s="139"/>
      <c r="E4" s="128" t="s">
        <v>432</v>
      </c>
      <c r="F4" s="122" t="s">
        <v>425</v>
      </c>
      <c r="G4" s="128" t="s">
        <v>426</v>
      </c>
      <c r="H4" s="126" t="s">
        <v>431</v>
      </c>
      <c r="I4" s="126" t="s">
        <v>427</v>
      </c>
      <c r="J4" s="122" t="s">
        <v>428</v>
      </c>
      <c r="K4" s="124" t="s">
        <v>429</v>
      </c>
      <c r="L4" s="122" t="s">
        <v>430</v>
      </c>
      <c r="M4" s="30"/>
    </row>
    <row r="5" spans="1:22" ht="17.25" customHeight="1" thickBot="1" x14ac:dyDescent="0.3">
      <c r="A5" s="137"/>
      <c r="B5" s="134"/>
      <c r="C5" s="134"/>
      <c r="D5" s="140"/>
      <c r="E5" s="129"/>
      <c r="F5" s="123"/>
      <c r="G5" s="129"/>
      <c r="H5" s="127"/>
      <c r="I5" s="127"/>
      <c r="J5" s="123"/>
      <c r="K5" s="125"/>
      <c r="L5" s="123"/>
    </row>
    <row r="6" spans="1:22" s="9" customFormat="1" ht="13.8" x14ac:dyDescent="0.25">
      <c r="A6" s="130" t="s">
        <v>1</v>
      </c>
      <c r="B6" s="131"/>
      <c r="C6" s="131"/>
      <c r="D6" s="131"/>
      <c r="E6" s="49"/>
      <c r="F6" s="50"/>
      <c r="G6" s="49"/>
      <c r="H6" s="45"/>
      <c r="I6" s="45"/>
      <c r="J6" s="50"/>
      <c r="K6" s="49"/>
      <c r="L6" s="50"/>
      <c r="M6" s="8"/>
      <c r="N6" s="1"/>
      <c r="O6" s="1"/>
      <c r="P6" s="1"/>
      <c r="Q6" s="1"/>
      <c r="R6" s="1"/>
      <c r="S6" s="1"/>
      <c r="T6" s="1"/>
      <c r="U6" s="1"/>
      <c r="V6" s="1"/>
    </row>
    <row r="7" spans="1:22" ht="165.75" customHeight="1" x14ac:dyDescent="0.25">
      <c r="A7" s="104" t="s">
        <v>2</v>
      </c>
      <c r="B7" s="31">
        <v>3</v>
      </c>
      <c r="C7" s="31">
        <v>75</v>
      </c>
      <c r="D7" s="46" t="s">
        <v>139</v>
      </c>
      <c r="E7" s="51" t="s">
        <v>85</v>
      </c>
      <c r="F7" s="52"/>
      <c r="G7" s="51"/>
      <c r="H7" s="31"/>
      <c r="I7" s="31" t="s">
        <v>86</v>
      </c>
      <c r="J7" s="52"/>
      <c r="K7" s="51" t="s">
        <v>87</v>
      </c>
      <c r="L7" s="52"/>
    </row>
    <row r="8" spans="1:22" ht="90" customHeight="1" x14ac:dyDescent="0.25">
      <c r="A8" s="105" t="s">
        <v>3</v>
      </c>
      <c r="B8" s="3">
        <v>3</v>
      </c>
      <c r="C8" s="10">
        <v>75</v>
      </c>
      <c r="D8" s="10" t="s">
        <v>414</v>
      </c>
      <c r="E8" s="53"/>
      <c r="F8" s="54" t="s">
        <v>91</v>
      </c>
      <c r="G8" s="53"/>
      <c r="H8" s="3"/>
      <c r="I8" s="3"/>
      <c r="J8" s="54" t="s">
        <v>92</v>
      </c>
      <c r="K8" s="94"/>
      <c r="L8" s="54" t="s">
        <v>93</v>
      </c>
    </row>
    <row r="9" spans="1:22" ht="148.5" customHeight="1" x14ac:dyDescent="0.25">
      <c r="A9" s="105" t="s">
        <v>4</v>
      </c>
      <c r="B9" s="3">
        <v>3</v>
      </c>
      <c r="C9" s="10">
        <v>75</v>
      </c>
      <c r="D9" s="10" t="s">
        <v>94</v>
      </c>
      <c r="E9" s="53" t="s">
        <v>95</v>
      </c>
      <c r="F9" s="54" t="s">
        <v>96</v>
      </c>
      <c r="G9" s="53"/>
      <c r="H9" s="3" t="s">
        <v>97</v>
      </c>
      <c r="I9" s="3"/>
      <c r="J9" s="54"/>
      <c r="K9" s="53" t="s">
        <v>98</v>
      </c>
      <c r="L9" s="95"/>
    </row>
    <row r="10" spans="1:22" ht="125.25" customHeight="1" x14ac:dyDescent="0.25">
      <c r="A10" s="105" t="s">
        <v>5</v>
      </c>
      <c r="B10" s="3">
        <v>3</v>
      </c>
      <c r="C10" s="10">
        <v>75</v>
      </c>
      <c r="D10" s="10" t="s">
        <v>415</v>
      </c>
      <c r="E10" s="53" t="s">
        <v>99</v>
      </c>
      <c r="F10" s="54" t="s">
        <v>162</v>
      </c>
      <c r="G10" s="53"/>
      <c r="H10" s="3" t="s">
        <v>100</v>
      </c>
      <c r="I10" s="3"/>
      <c r="J10" s="54"/>
      <c r="K10" s="53" t="s">
        <v>101</v>
      </c>
      <c r="L10" s="54"/>
    </row>
    <row r="11" spans="1:22" ht="135.75" customHeight="1" x14ac:dyDescent="0.25">
      <c r="A11" s="105" t="s">
        <v>6</v>
      </c>
      <c r="B11" s="3">
        <v>3</v>
      </c>
      <c r="C11" s="10">
        <v>75</v>
      </c>
      <c r="D11" s="10" t="s">
        <v>102</v>
      </c>
      <c r="E11" s="53" t="s">
        <v>103</v>
      </c>
      <c r="F11" s="54"/>
      <c r="G11" s="53"/>
      <c r="H11" s="3"/>
      <c r="I11" s="3"/>
      <c r="J11" s="54" t="s">
        <v>104</v>
      </c>
      <c r="K11" s="53" t="s">
        <v>105</v>
      </c>
      <c r="L11" s="54"/>
    </row>
    <row r="12" spans="1:22" ht="151.80000000000001" x14ac:dyDescent="0.25">
      <c r="A12" s="105" t="s">
        <v>7</v>
      </c>
      <c r="B12" s="3">
        <v>3</v>
      </c>
      <c r="C12" s="10">
        <v>75</v>
      </c>
      <c r="D12" s="10" t="s">
        <v>416</v>
      </c>
      <c r="E12" s="53" t="s">
        <v>106</v>
      </c>
      <c r="F12" s="54" t="s">
        <v>107</v>
      </c>
      <c r="G12" s="53" t="s">
        <v>163</v>
      </c>
      <c r="H12" s="3" t="s">
        <v>108</v>
      </c>
      <c r="I12" s="3"/>
      <c r="J12" s="54"/>
      <c r="K12" s="53" t="s">
        <v>109</v>
      </c>
      <c r="L12" s="54"/>
    </row>
    <row r="13" spans="1:22" ht="110.4" x14ac:dyDescent="0.25">
      <c r="A13" s="105" t="s">
        <v>8</v>
      </c>
      <c r="B13" s="3">
        <v>3</v>
      </c>
      <c r="C13" s="10">
        <v>75</v>
      </c>
      <c r="D13" s="10" t="s">
        <v>139</v>
      </c>
      <c r="E13" s="53" t="s">
        <v>110</v>
      </c>
      <c r="F13" s="54"/>
      <c r="G13" s="53" t="s">
        <v>111</v>
      </c>
      <c r="H13" s="3"/>
      <c r="I13" s="3"/>
      <c r="J13" s="54"/>
      <c r="K13" s="53" t="s">
        <v>112</v>
      </c>
      <c r="L13" s="54"/>
    </row>
    <row r="14" spans="1:22" ht="165.6" x14ac:dyDescent="0.25">
      <c r="A14" s="105" t="s">
        <v>9</v>
      </c>
      <c r="B14" s="3">
        <v>6</v>
      </c>
      <c r="C14" s="10">
        <v>150</v>
      </c>
      <c r="D14" s="10" t="s">
        <v>417</v>
      </c>
      <c r="E14" s="53" t="s">
        <v>113</v>
      </c>
      <c r="F14" s="54"/>
      <c r="G14" s="53"/>
      <c r="H14" s="3"/>
      <c r="I14" s="3" t="s">
        <v>164</v>
      </c>
      <c r="J14" s="54"/>
      <c r="K14" s="53" t="s">
        <v>114</v>
      </c>
      <c r="L14" s="54"/>
    </row>
    <row r="15" spans="1:22" ht="165.6" x14ac:dyDescent="0.25">
      <c r="A15" s="105" t="s">
        <v>10</v>
      </c>
      <c r="B15" s="3">
        <v>3</v>
      </c>
      <c r="C15" s="10">
        <v>75</v>
      </c>
      <c r="D15" s="10" t="s">
        <v>115</v>
      </c>
      <c r="E15" s="53"/>
      <c r="F15" s="54" t="s">
        <v>116</v>
      </c>
      <c r="G15" s="53" t="s">
        <v>165</v>
      </c>
      <c r="H15" s="3"/>
      <c r="I15" s="3"/>
      <c r="J15" s="54"/>
      <c r="K15" s="53" t="s">
        <v>117</v>
      </c>
      <c r="L15" s="54"/>
    </row>
    <row r="16" spans="1:22" ht="96.6" x14ac:dyDescent="0.25">
      <c r="A16" s="105" t="s">
        <v>11</v>
      </c>
      <c r="B16" s="3">
        <v>3</v>
      </c>
      <c r="C16" s="10">
        <v>75</v>
      </c>
      <c r="D16" s="10" t="s">
        <v>118</v>
      </c>
      <c r="E16" s="53"/>
      <c r="F16" s="54" t="s">
        <v>119</v>
      </c>
      <c r="G16" s="53"/>
      <c r="H16" s="3"/>
      <c r="I16" s="3"/>
      <c r="J16" s="54" t="s">
        <v>121</v>
      </c>
      <c r="K16" s="53"/>
      <c r="L16" s="54" t="s">
        <v>120</v>
      </c>
    </row>
    <row r="17" spans="1:22" ht="151.80000000000001" x14ac:dyDescent="0.25">
      <c r="A17" s="105" t="s">
        <v>12</v>
      </c>
      <c r="B17" s="3">
        <v>3</v>
      </c>
      <c r="C17" s="10">
        <v>75</v>
      </c>
      <c r="D17" s="10" t="s">
        <v>122</v>
      </c>
      <c r="E17" s="53"/>
      <c r="F17" s="54" t="s">
        <v>123</v>
      </c>
      <c r="G17" s="53"/>
      <c r="H17" s="3" t="s">
        <v>124</v>
      </c>
      <c r="I17" s="3"/>
      <c r="J17" s="54" t="s">
        <v>125</v>
      </c>
      <c r="K17" s="53" t="s">
        <v>126</v>
      </c>
      <c r="L17" s="95"/>
    </row>
    <row r="18" spans="1:22" ht="124.2" x14ac:dyDescent="0.25">
      <c r="A18" s="105" t="s">
        <v>13</v>
      </c>
      <c r="B18" s="3">
        <v>3</v>
      </c>
      <c r="C18" s="10">
        <v>75</v>
      </c>
      <c r="D18" s="10" t="s">
        <v>418</v>
      </c>
      <c r="E18" s="53" t="s">
        <v>127</v>
      </c>
      <c r="F18" s="54" t="s">
        <v>128</v>
      </c>
      <c r="G18" s="53" t="s">
        <v>134</v>
      </c>
      <c r="H18" s="3" t="s">
        <v>129</v>
      </c>
      <c r="I18" s="3"/>
      <c r="J18" s="54"/>
      <c r="K18" s="53" t="s">
        <v>130</v>
      </c>
      <c r="L18" s="54"/>
    </row>
    <row r="19" spans="1:22" ht="262.2" x14ac:dyDescent="0.25">
      <c r="A19" s="105" t="s">
        <v>14</v>
      </c>
      <c r="B19" s="3">
        <v>3</v>
      </c>
      <c r="C19" s="10">
        <v>75</v>
      </c>
      <c r="D19" s="10" t="s">
        <v>102</v>
      </c>
      <c r="E19" s="53"/>
      <c r="F19" s="54" t="s">
        <v>131</v>
      </c>
      <c r="G19" s="53"/>
      <c r="H19" s="3"/>
      <c r="I19" s="3"/>
      <c r="J19" s="54" t="s">
        <v>132</v>
      </c>
      <c r="K19" s="53" t="s">
        <v>135</v>
      </c>
      <c r="L19" s="54"/>
    </row>
    <row r="20" spans="1:22" ht="110.4" x14ac:dyDescent="0.25">
      <c r="A20" s="105" t="s">
        <v>15</v>
      </c>
      <c r="B20" s="3">
        <v>3</v>
      </c>
      <c r="C20" s="10">
        <v>75</v>
      </c>
      <c r="D20" s="10" t="s">
        <v>133</v>
      </c>
      <c r="E20" s="55" t="s">
        <v>136</v>
      </c>
      <c r="F20" s="56"/>
      <c r="G20" s="55"/>
      <c r="H20" s="2"/>
      <c r="I20" s="2"/>
      <c r="J20" s="56" t="s">
        <v>137</v>
      </c>
      <c r="K20" s="55"/>
      <c r="L20" s="90" t="s">
        <v>138</v>
      </c>
    </row>
    <row r="21" spans="1:22" ht="82.8" x14ac:dyDescent="0.25">
      <c r="A21" s="105" t="s">
        <v>16</v>
      </c>
      <c r="B21" s="3">
        <v>3</v>
      </c>
      <c r="C21" s="10">
        <v>75</v>
      </c>
      <c r="D21" s="10" t="s">
        <v>139</v>
      </c>
      <c r="E21" s="57"/>
      <c r="F21" s="56" t="s">
        <v>140</v>
      </c>
      <c r="G21" s="55"/>
      <c r="H21" s="2" t="s">
        <v>141</v>
      </c>
      <c r="I21" s="2"/>
      <c r="J21" s="56"/>
      <c r="K21" s="55" t="s">
        <v>142</v>
      </c>
      <c r="L21" s="56"/>
    </row>
    <row r="22" spans="1:22" ht="138" x14ac:dyDescent="0.25">
      <c r="A22" s="105" t="s">
        <v>17</v>
      </c>
      <c r="B22" s="3">
        <v>3</v>
      </c>
      <c r="C22" s="10">
        <v>75</v>
      </c>
      <c r="D22" s="10" t="s">
        <v>139</v>
      </c>
      <c r="E22" s="57"/>
      <c r="F22" s="56" t="s">
        <v>143</v>
      </c>
      <c r="G22" s="55" t="s">
        <v>144</v>
      </c>
      <c r="H22" s="2"/>
      <c r="I22" s="2"/>
      <c r="J22" s="56" t="s">
        <v>145</v>
      </c>
      <c r="K22" s="55"/>
      <c r="L22" s="56" t="s">
        <v>146</v>
      </c>
    </row>
    <row r="23" spans="1:22" ht="193.2" x14ac:dyDescent="0.25">
      <c r="A23" s="105" t="s">
        <v>18</v>
      </c>
      <c r="B23" s="3">
        <v>3</v>
      </c>
      <c r="C23" s="10">
        <v>75</v>
      </c>
      <c r="D23" s="10" t="s">
        <v>122</v>
      </c>
      <c r="E23" s="55" t="s">
        <v>166</v>
      </c>
      <c r="F23" s="56" t="s">
        <v>151</v>
      </c>
      <c r="G23" s="55" t="s">
        <v>147</v>
      </c>
      <c r="H23" s="2" t="s">
        <v>152</v>
      </c>
      <c r="I23" s="2" t="s">
        <v>148</v>
      </c>
      <c r="J23" s="56"/>
      <c r="K23" s="55" t="s">
        <v>149</v>
      </c>
      <c r="L23" s="56" t="s">
        <v>150</v>
      </c>
    </row>
    <row r="24" spans="1:22" ht="124.2" x14ac:dyDescent="0.25">
      <c r="A24" s="105" t="s">
        <v>19</v>
      </c>
      <c r="B24" s="3">
        <v>3</v>
      </c>
      <c r="C24" s="10">
        <v>75</v>
      </c>
      <c r="D24" s="10" t="s">
        <v>419</v>
      </c>
      <c r="E24" s="55" t="s">
        <v>153</v>
      </c>
      <c r="F24" s="56"/>
      <c r="G24" s="55" t="s">
        <v>154</v>
      </c>
      <c r="H24" s="2"/>
      <c r="I24" s="2"/>
      <c r="J24" s="56"/>
      <c r="K24" s="55" t="s">
        <v>155</v>
      </c>
      <c r="L24" s="56" t="s">
        <v>156</v>
      </c>
    </row>
    <row r="25" spans="1:22" ht="124.2" x14ac:dyDescent="0.25">
      <c r="A25" s="105" t="s">
        <v>20</v>
      </c>
      <c r="B25" s="3">
        <v>3</v>
      </c>
      <c r="C25" s="10">
        <v>75</v>
      </c>
      <c r="D25" s="10" t="s">
        <v>102</v>
      </c>
      <c r="E25" s="55" t="s">
        <v>157</v>
      </c>
      <c r="F25" s="56" t="s">
        <v>158</v>
      </c>
      <c r="G25" s="55" t="s">
        <v>159</v>
      </c>
      <c r="H25" s="2" t="s">
        <v>160</v>
      </c>
      <c r="I25" s="2"/>
      <c r="J25" s="56"/>
      <c r="K25" s="55" t="s">
        <v>161</v>
      </c>
      <c r="L25" s="56"/>
    </row>
    <row r="26" spans="1:22" s="9" customFormat="1" ht="234.6" x14ac:dyDescent="0.25">
      <c r="A26" s="106" t="s">
        <v>21</v>
      </c>
      <c r="B26" s="11">
        <v>3</v>
      </c>
      <c r="C26" s="12">
        <v>75</v>
      </c>
      <c r="D26" s="12" t="s">
        <v>448</v>
      </c>
      <c r="E26" s="58"/>
      <c r="F26" s="59" t="s">
        <v>271</v>
      </c>
      <c r="G26" s="58"/>
      <c r="H26" s="13" t="s">
        <v>268</v>
      </c>
      <c r="I26" s="13" t="s">
        <v>270</v>
      </c>
      <c r="J26" s="59"/>
      <c r="K26" s="58" t="s">
        <v>269</v>
      </c>
      <c r="L26" s="59"/>
      <c r="M26" s="8"/>
      <c r="N26" s="1"/>
      <c r="O26" s="1"/>
      <c r="P26" s="1"/>
      <c r="Q26" s="1"/>
      <c r="R26" s="1"/>
      <c r="S26" s="1"/>
      <c r="T26" s="1"/>
      <c r="U26" s="1"/>
      <c r="V26" s="1"/>
    </row>
    <row r="27" spans="1:22" ht="138" x14ac:dyDescent="0.25">
      <c r="A27" s="105" t="s">
        <v>22</v>
      </c>
      <c r="B27" s="3">
        <v>3</v>
      </c>
      <c r="C27" s="10">
        <v>75</v>
      </c>
      <c r="D27" s="10" t="s">
        <v>167</v>
      </c>
      <c r="E27" s="55"/>
      <c r="F27" s="60" t="s">
        <v>171</v>
      </c>
      <c r="G27" s="55"/>
      <c r="H27" s="2" t="s">
        <v>168</v>
      </c>
      <c r="I27" s="2"/>
      <c r="J27" s="56"/>
      <c r="K27" s="91" t="s">
        <v>169</v>
      </c>
      <c r="L27" s="96" t="s">
        <v>170</v>
      </c>
    </row>
    <row r="28" spans="1:22" ht="108" customHeight="1" x14ac:dyDescent="0.25">
      <c r="A28" s="105" t="s">
        <v>23</v>
      </c>
      <c r="B28" s="3">
        <v>3</v>
      </c>
      <c r="C28" s="10">
        <v>75</v>
      </c>
      <c r="D28" s="10" t="s">
        <v>139</v>
      </c>
      <c r="E28" s="55" t="s">
        <v>172</v>
      </c>
      <c r="F28" s="56"/>
      <c r="G28" s="74" t="s">
        <v>173</v>
      </c>
      <c r="H28" s="2"/>
      <c r="I28" s="2"/>
      <c r="J28" s="56"/>
      <c r="K28" s="74" t="s">
        <v>174</v>
      </c>
      <c r="L28" s="56"/>
    </row>
    <row r="29" spans="1:22" ht="124.2" x14ac:dyDescent="0.25">
      <c r="A29" s="105" t="s">
        <v>24</v>
      </c>
      <c r="B29" s="3">
        <v>6</v>
      </c>
      <c r="C29" s="10">
        <v>150</v>
      </c>
      <c r="D29" s="10" t="s">
        <v>175</v>
      </c>
      <c r="E29" s="55" t="s">
        <v>176</v>
      </c>
      <c r="F29" s="56"/>
      <c r="G29" s="55" t="s">
        <v>177</v>
      </c>
      <c r="H29" s="2"/>
      <c r="I29" s="2"/>
      <c r="J29" s="56" t="s">
        <v>178</v>
      </c>
      <c r="K29" s="55"/>
      <c r="L29" s="79"/>
    </row>
    <row r="30" spans="1:22" ht="110.4" x14ac:dyDescent="0.25">
      <c r="A30" s="105" t="s">
        <v>25</v>
      </c>
      <c r="B30" s="3">
        <v>6</v>
      </c>
      <c r="C30" s="10">
        <v>150</v>
      </c>
      <c r="D30" s="10" t="s">
        <v>179</v>
      </c>
      <c r="E30" s="55"/>
      <c r="F30" s="56" t="s">
        <v>180</v>
      </c>
      <c r="G30" s="55"/>
      <c r="H30" s="2"/>
      <c r="I30" s="2"/>
      <c r="J30" s="56" t="s">
        <v>181</v>
      </c>
      <c r="K30" s="55" t="s">
        <v>182</v>
      </c>
      <c r="L30" s="56"/>
    </row>
    <row r="31" spans="1:22" s="9" customFormat="1" ht="276" x14ac:dyDescent="0.25">
      <c r="A31" s="106" t="s">
        <v>26</v>
      </c>
      <c r="B31" s="11">
        <v>3</v>
      </c>
      <c r="C31" s="12"/>
      <c r="D31" s="47" t="s">
        <v>438</v>
      </c>
      <c r="E31" s="58" t="s">
        <v>277</v>
      </c>
      <c r="F31" s="59"/>
      <c r="G31" s="58"/>
      <c r="H31" s="13"/>
      <c r="I31" s="13" t="s">
        <v>275</v>
      </c>
      <c r="J31" s="59"/>
      <c r="K31" s="58"/>
      <c r="L31" s="59" t="s">
        <v>276</v>
      </c>
      <c r="M31" s="8"/>
      <c r="N31" s="1"/>
      <c r="O31" s="1"/>
      <c r="P31" s="1"/>
      <c r="Q31" s="1"/>
      <c r="R31" s="1"/>
      <c r="S31" s="1"/>
      <c r="T31" s="1"/>
      <c r="U31" s="1"/>
      <c r="V31" s="1"/>
    </row>
    <row r="32" spans="1:22" ht="129.75" customHeight="1" x14ac:dyDescent="0.25">
      <c r="A32" s="105" t="s">
        <v>27</v>
      </c>
      <c r="B32" s="3">
        <v>3</v>
      </c>
      <c r="C32" s="10">
        <v>75</v>
      </c>
      <c r="D32" s="10" t="s">
        <v>183</v>
      </c>
      <c r="E32" s="55"/>
      <c r="F32" s="56" t="s">
        <v>184</v>
      </c>
      <c r="G32" s="55"/>
      <c r="H32" s="2" t="s">
        <v>185</v>
      </c>
      <c r="I32" s="2"/>
      <c r="J32" s="56"/>
      <c r="K32" s="55"/>
      <c r="L32" s="56" t="s">
        <v>186</v>
      </c>
    </row>
    <row r="33" spans="1:22" ht="126" customHeight="1" x14ac:dyDescent="0.25">
      <c r="A33" s="105" t="s">
        <v>28</v>
      </c>
      <c r="B33" s="3">
        <v>3</v>
      </c>
      <c r="C33" s="10">
        <v>75</v>
      </c>
      <c r="D33" s="10" t="s">
        <v>122</v>
      </c>
      <c r="E33" s="55" t="s">
        <v>187</v>
      </c>
      <c r="F33" s="56"/>
      <c r="G33" s="55" t="s">
        <v>188</v>
      </c>
      <c r="H33" s="2"/>
      <c r="I33" s="2" t="s">
        <v>189</v>
      </c>
      <c r="J33" s="56"/>
      <c r="K33" s="97" t="s">
        <v>190</v>
      </c>
      <c r="L33" s="96"/>
    </row>
    <row r="34" spans="1:22" ht="93" customHeight="1" x14ac:dyDescent="0.25">
      <c r="A34" s="105" t="s">
        <v>29</v>
      </c>
      <c r="B34" s="3">
        <v>3</v>
      </c>
      <c r="C34" s="10">
        <v>75</v>
      </c>
      <c r="D34" s="10" t="s">
        <v>191</v>
      </c>
      <c r="E34" s="55"/>
      <c r="F34" s="56" t="s">
        <v>192</v>
      </c>
      <c r="G34" s="55"/>
      <c r="H34" s="2" t="s">
        <v>193</v>
      </c>
      <c r="I34" s="2"/>
      <c r="J34" s="56"/>
      <c r="K34" s="55" t="s">
        <v>194</v>
      </c>
      <c r="L34" s="56"/>
    </row>
    <row r="35" spans="1:22" s="9" customFormat="1" ht="179.4" x14ac:dyDescent="0.25">
      <c r="A35" s="106" t="s">
        <v>30</v>
      </c>
      <c r="B35" s="11">
        <v>3</v>
      </c>
      <c r="C35" s="12">
        <v>75</v>
      </c>
      <c r="D35" s="15" t="s">
        <v>449</v>
      </c>
      <c r="E35" s="55"/>
      <c r="F35" s="56" t="s">
        <v>274</v>
      </c>
      <c r="G35" s="55"/>
      <c r="H35" s="2" t="s">
        <v>273</v>
      </c>
      <c r="I35" s="2"/>
      <c r="J35" s="56"/>
      <c r="K35" s="55" t="s">
        <v>272</v>
      </c>
      <c r="L35" s="56"/>
      <c r="M35" s="8"/>
      <c r="N35" s="1"/>
      <c r="O35" s="1"/>
      <c r="P35" s="1"/>
      <c r="Q35" s="1"/>
      <c r="R35" s="1"/>
      <c r="S35" s="1"/>
      <c r="T35" s="1"/>
      <c r="U35" s="1"/>
      <c r="V35" s="1"/>
    </row>
    <row r="36" spans="1:22" ht="104.25" customHeight="1" x14ac:dyDescent="0.25">
      <c r="A36" s="105" t="s">
        <v>31</v>
      </c>
      <c r="B36" s="3">
        <v>3</v>
      </c>
      <c r="C36" s="10">
        <v>75</v>
      </c>
      <c r="D36" s="12" t="s">
        <v>420</v>
      </c>
      <c r="E36" s="55"/>
      <c r="F36" s="56" t="s">
        <v>195</v>
      </c>
      <c r="G36" s="55"/>
      <c r="H36" s="2" t="s">
        <v>196</v>
      </c>
      <c r="I36" s="2"/>
      <c r="J36" s="56"/>
      <c r="K36" s="55"/>
      <c r="L36" s="56" t="s">
        <v>197</v>
      </c>
    </row>
    <row r="37" spans="1:22" ht="193.2" x14ac:dyDescent="0.25">
      <c r="A37" s="105" t="s">
        <v>32</v>
      </c>
      <c r="B37" s="3">
        <v>3</v>
      </c>
      <c r="C37" s="10">
        <v>75</v>
      </c>
      <c r="D37" s="10" t="s">
        <v>198</v>
      </c>
      <c r="E37" s="55"/>
      <c r="F37" s="56" t="s">
        <v>199</v>
      </c>
      <c r="G37" s="55"/>
      <c r="H37" s="2"/>
      <c r="I37" s="2"/>
      <c r="J37" s="56" t="s">
        <v>200</v>
      </c>
      <c r="K37" s="55"/>
      <c r="L37" s="56" t="s">
        <v>201</v>
      </c>
    </row>
    <row r="38" spans="1:22" ht="225" customHeight="1" x14ac:dyDescent="0.25">
      <c r="A38" s="105" t="s">
        <v>33</v>
      </c>
      <c r="B38" s="3">
        <v>3</v>
      </c>
      <c r="C38" s="10">
        <v>75</v>
      </c>
      <c r="D38" s="10" t="s">
        <v>371</v>
      </c>
      <c r="E38" s="55" t="s">
        <v>203</v>
      </c>
      <c r="F38" s="61"/>
      <c r="G38" s="84"/>
      <c r="H38" s="16"/>
      <c r="I38" s="16"/>
      <c r="J38" s="56" t="s">
        <v>204</v>
      </c>
      <c r="K38" s="84"/>
      <c r="L38" s="56" t="s">
        <v>202</v>
      </c>
    </row>
    <row r="39" spans="1:22" ht="193.2" x14ac:dyDescent="0.25">
      <c r="A39" s="105" t="s">
        <v>34</v>
      </c>
      <c r="B39" s="3">
        <v>3</v>
      </c>
      <c r="C39" s="10">
        <v>75</v>
      </c>
      <c r="D39" s="10" t="s">
        <v>205</v>
      </c>
      <c r="E39" s="55"/>
      <c r="F39" s="56" t="s">
        <v>206</v>
      </c>
      <c r="G39" s="55" t="s">
        <v>207</v>
      </c>
      <c r="H39" s="2"/>
      <c r="I39" s="2"/>
      <c r="J39" s="56"/>
      <c r="K39" s="55" t="s">
        <v>208</v>
      </c>
      <c r="L39" s="56"/>
    </row>
    <row r="40" spans="1:22" ht="171.75" customHeight="1" x14ac:dyDescent="0.25">
      <c r="A40" s="105" t="s">
        <v>35</v>
      </c>
      <c r="B40" s="3">
        <v>3</v>
      </c>
      <c r="C40" s="10">
        <v>75</v>
      </c>
      <c r="D40" s="10" t="s">
        <v>421</v>
      </c>
      <c r="E40" s="55" t="s">
        <v>214</v>
      </c>
      <c r="F40" s="56" t="s">
        <v>209</v>
      </c>
      <c r="G40" s="55"/>
      <c r="H40" s="2"/>
      <c r="I40" s="2" t="s">
        <v>210</v>
      </c>
      <c r="J40" s="56" t="s">
        <v>211</v>
      </c>
      <c r="K40" s="55" t="s">
        <v>212</v>
      </c>
      <c r="L40" s="56" t="s">
        <v>213</v>
      </c>
    </row>
    <row r="41" spans="1:22" ht="156" customHeight="1" x14ac:dyDescent="0.25">
      <c r="A41" s="105" t="s">
        <v>36</v>
      </c>
      <c r="B41" s="3">
        <v>3</v>
      </c>
      <c r="C41" s="10">
        <v>75</v>
      </c>
      <c r="D41" s="10" t="s">
        <v>421</v>
      </c>
      <c r="E41" s="55"/>
      <c r="F41" s="56" t="s">
        <v>215</v>
      </c>
      <c r="G41" s="55"/>
      <c r="H41" s="2" t="s">
        <v>216</v>
      </c>
      <c r="I41" s="2"/>
      <c r="J41" s="56"/>
      <c r="K41" s="55" t="s">
        <v>217</v>
      </c>
      <c r="L41" s="56"/>
    </row>
    <row r="42" spans="1:22" ht="205.5" customHeight="1" x14ac:dyDescent="0.25">
      <c r="A42" s="105" t="s">
        <v>37</v>
      </c>
      <c r="B42" s="3">
        <v>3</v>
      </c>
      <c r="C42" s="10">
        <v>75</v>
      </c>
      <c r="D42" s="10" t="s">
        <v>218</v>
      </c>
      <c r="E42" s="62"/>
      <c r="F42" s="60" t="s">
        <v>220</v>
      </c>
      <c r="G42" s="62" t="s">
        <v>219</v>
      </c>
      <c r="H42" s="4" t="s">
        <v>221</v>
      </c>
      <c r="I42" s="2"/>
      <c r="J42" s="56"/>
      <c r="K42" s="55" t="s">
        <v>222</v>
      </c>
      <c r="L42" s="56"/>
    </row>
    <row r="43" spans="1:22" s="9" customFormat="1" ht="179.4" x14ac:dyDescent="0.25">
      <c r="A43" s="106" t="s">
        <v>38</v>
      </c>
      <c r="B43" s="11">
        <v>3</v>
      </c>
      <c r="C43" s="12"/>
      <c r="D43" s="47" t="s">
        <v>438</v>
      </c>
      <c r="E43" s="55" t="s">
        <v>278</v>
      </c>
      <c r="F43" s="56"/>
      <c r="G43" s="55"/>
      <c r="H43" s="2"/>
      <c r="I43" s="2"/>
      <c r="J43" s="56" t="s">
        <v>279</v>
      </c>
      <c r="K43" s="55" t="s">
        <v>280</v>
      </c>
      <c r="L43" s="56"/>
      <c r="M43" s="8"/>
      <c r="N43" s="1"/>
      <c r="O43" s="1"/>
      <c r="P43" s="1"/>
      <c r="Q43" s="1"/>
      <c r="R43" s="1"/>
      <c r="S43" s="1"/>
      <c r="T43" s="1"/>
      <c r="U43" s="1"/>
      <c r="V43" s="1"/>
    </row>
    <row r="44" spans="1:22" ht="220.8" x14ac:dyDescent="0.25">
      <c r="A44" s="105" t="s">
        <v>39</v>
      </c>
      <c r="B44" s="3">
        <v>3</v>
      </c>
      <c r="C44" s="10">
        <v>75</v>
      </c>
      <c r="D44" s="10" t="s">
        <v>422</v>
      </c>
      <c r="E44" s="55"/>
      <c r="F44" s="56" t="s">
        <v>224</v>
      </c>
      <c r="G44" s="55" t="s">
        <v>225</v>
      </c>
      <c r="H44" s="2"/>
      <c r="I44" s="2"/>
      <c r="J44" s="56"/>
      <c r="K44" s="55" t="s">
        <v>223</v>
      </c>
      <c r="L44" s="56"/>
    </row>
    <row r="45" spans="1:22" s="9" customFormat="1" ht="262.2" x14ac:dyDescent="0.25">
      <c r="A45" s="106" t="s">
        <v>40</v>
      </c>
      <c r="B45" s="11">
        <v>3</v>
      </c>
      <c r="C45" s="12"/>
      <c r="D45" s="47" t="s">
        <v>438</v>
      </c>
      <c r="E45" s="58" t="s">
        <v>281</v>
      </c>
      <c r="F45" s="59"/>
      <c r="G45" s="58" t="s">
        <v>282</v>
      </c>
      <c r="H45" s="13"/>
      <c r="I45" s="13"/>
      <c r="J45" s="59"/>
      <c r="K45" s="58" t="s">
        <v>283</v>
      </c>
      <c r="L45" s="59" t="s">
        <v>284</v>
      </c>
      <c r="M45" s="8"/>
      <c r="N45" s="1"/>
      <c r="O45" s="1"/>
      <c r="P45" s="1"/>
      <c r="Q45" s="1"/>
      <c r="R45" s="1"/>
      <c r="S45" s="1"/>
      <c r="T45" s="1"/>
      <c r="U45" s="1"/>
      <c r="V45" s="1"/>
    </row>
    <row r="46" spans="1:22" s="9" customFormat="1" ht="179.4" x14ac:dyDescent="0.25">
      <c r="A46" s="106" t="s">
        <v>41</v>
      </c>
      <c r="B46" s="11">
        <v>15</v>
      </c>
      <c r="C46" s="12"/>
      <c r="D46" s="12" t="s">
        <v>447</v>
      </c>
      <c r="E46" s="63" t="s">
        <v>439</v>
      </c>
      <c r="F46" s="64" t="s">
        <v>441</v>
      </c>
      <c r="G46" s="63" t="s">
        <v>440</v>
      </c>
      <c r="H46" s="42" t="s">
        <v>442</v>
      </c>
      <c r="I46" s="42" t="s">
        <v>443</v>
      </c>
      <c r="J46" s="64" t="s">
        <v>444</v>
      </c>
      <c r="K46" s="63" t="s">
        <v>445</v>
      </c>
      <c r="L46" s="64" t="s">
        <v>446</v>
      </c>
      <c r="M46" s="41"/>
    </row>
    <row r="47" spans="1:22" ht="31.2" x14ac:dyDescent="0.25">
      <c r="A47" s="107" t="s">
        <v>82</v>
      </c>
      <c r="B47" s="34">
        <f>SUM(B7:B46)</f>
        <v>141</v>
      </c>
      <c r="C47" s="17"/>
      <c r="D47" s="36"/>
      <c r="E47" s="65"/>
      <c r="F47" s="66"/>
      <c r="G47" s="65"/>
      <c r="H47" s="18"/>
      <c r="I47" s="18"/>
      <c r="J47" s="66"/>
      <c r="K47" s="65"/>
      <c r="L47" s="66"/>
    </row>
    <row r="48" spans="1:22" ht="31.2" x14ac:dyDescent="0.25">
      <c r="A48" s="108" t="s">
        <v>76</v>
      </c>
      <c r="B48" s="34">
        <f>SUM(B7:B15,B17:B46)</f>
        <v>138</v>
      </c>
      <c r="C48" s="17"/>
      <c r="D48" s="36"/>
      <c r="E48" s="65"/>
      <c r="F48" s="66"/>
      <c r="G48" s="65"/>
      <c r="H48" s="18"/>
      <c r="I48" s="18"/>
      <c r="J48" s="66"/>
      <c r="K48" s="65"/>
      <c r="L48" s="66"/>
    </row>
    <row r="49" spans="1:12" ht="13.8" x14ac:dyDescent="0.25">
      <c r="A49" s="113" t="s">
        <v>433</v>
      </c>
      <c r="B49" s="114"/>
      <c r="C49" s="114"/>
      <c r="D49" s="114"/>
      <c r="E49" s="67"/>
      <c r="F49" s="68"/>
      <c r="G49" s="67"/>
      <c r="H49" s="43"/>
      <c r="I49" s="43"/>
      <c r="J49" s="68"/>
      <c r="K49" s="67"/>
      <c r="L49" s="68"/>
    </row>
    <row r="50" spans="1:12" ht="96.6" x14ac:dyDescent="0.25">
      <c r="A50" s="105" t="s">
        <v>42</v>
      </c>
      <c r="B50" s="3">
        <v>3</v>
      </c>
      <c r="C50" s="10">
        <v>75</v>
      </c>
      <c r="D50" s="10" t="s">
        <v>285</v>
      </c>
      <c r="E50" s="55" t="s">
        <v>290</v>
      </c>
      <c r="F50" s="56"/>
      <c r="G50" s="55"/>
      <c r="H50" s="2" t="s">
        <v>286</v>
      </c>
      <c r="I50" s="2"/>
      <c r="J50" s="56" t="s">
        <v>287</v>
      </c>
      <c r="K50" s="55" t="s">
        <v>289</v>
      </c>
      <c r="L50" s="56" t="s">
        <v>288</v>
      </c>
    </row>
    <row r="51" spans="1:12" ht="179.4" x14ac:dyDescent="0.25">
      <c r="A51" s="105" t="s">
        <v>43</v>
      </c>
      <c r="B51" s="3">
        <v>6</v>
      </c>
      <c r="C51" s="10">
        <v>150</v>
      </c>
      <c r="D51" s="10" t="s">
        <v>291</v>
      </c>
      <c r="E51" s="55" t="s">
        <v>293</v>
      </c>
      <c r="F51" s="56"/>
      <c r="G51" s="55" t="s">
        <v>294</v>
      </c>
      <c r="H51" s="2"/>
      <c r="I51" s="2"/>
      <c r="J51" s="85" t="s">
        <v>292</v>
      </c>
      <c r="K51" s="55" t="s">
        <v>295</v>
      </c>
      <c r="L51" s="87"/>
    </row>
    <row r="52" spans="1:12" ht="151.80000000000001" x14ac:dyDescent="0.25">
      <c r="A52" s="105" t="s">
        <v>44</v>
      </c>
      <c r="B52" s="3">
        <v>6</v>
      </c>
      <c r="C52" s="10">
        <v>150</v>
      </c>
      <c r="D52" s="10" t="s">
        <v>139</v>
      </c>
      <c r="E52" s="55" t="s">
        <v>299</v>
      </c>
      <c r="F52" s="56"/>
      <c r="G52" s="55" t="s">
        <v>297</v>
      </c>
      <c r="H52" s="2"/>
      <c r="I52" s="2"/>
      <c r="J52" s="86" t="s">
        <v>298</v>
      </c>
      <c r="K52" s="55" t="s">
        <v>296</v>
      </c>
      <c r="L52" s="87"/>
    </row>
    <row r="53" spans="1:12" ht="151.80000000000001" x14ac:dyDescent="0.25">
      <c r="A53" s="105" t="s">
        <v>45</v>
      </c>
      <c r="B53" s="3">
        <v>3</v>
      </c>
      <c r="C53" s="10">
        <v>75</v>
      </c>
      <c r="D53" s="10" t="s">
        <v>102</v>
      </c>
      <c r="E53" s="55" t="s">
        <v>302</v>
      </c>
      <c r="F53" s="56"/>
      <c r="G53" s="55" t="s">
        <v>303</v>
      </c>
      <c r="H53" s="2"/>
      <c r="I53" s="2"/>
      <c r="J53" s="56" t="s">
        <v>300</v>
      </c>
      <c r="K53" s="74" t="s">
        <v>301</v>
      </c>
      <c r="L53" s="87"/>
    </row>
    <row r="54" spans="1:12" ht="69" x14ac:dyDescent="0.25">
      <c r="A54" s="105" t="s">
        <v>46</v>
      </c>
      <c r="B54" s="3">
        <v>3</v>
      </c>
      <c r="C54" s="10">
        <v>75</v>
      </c>
      <c r="D54" s="10" t="s">
        <v>139</v>
      </c>
      <c r="E54" s="55" t="s">
        <v>305</v>
      </c>
      <c r="F54" s="56"/>
      <c r="G54" s="55" t="s">
        <v>306</v>
      </c>
      <c r="H54" s="2" t="s">
        <v>236</v>
      </c>
      <c r="I54" s="2"/>
      <c r="J54" s="87"/>
      <c r="K54" s="55" t="s">
        <v>237</v>
      </c>
      <c r="L54" s="56" t="s">
        <v>304</v>
      </c>
    </row>
    <row r="55" spans="1:12" ht="138" x14ac:dyDescent="0.25">
      <c r="A55" s="105" t="s">
        <v>47</v>
      </c>
      <c r="B55" s="3">
        <v>3</v>
      </c>
      <c r="C55" s="10">
        <v>75</v>
      </c>
      <c r="D55" s="10" t="s">
        <v>355</v>
      </c>
      <c r="E55" s="55" t="s">
        <v>308</v>
      </c>
      <c r="F55" s="56" t="s">
        <v>309</v>
      </c>
      <c r="G55" s="55" t="s">
        <v>310</v>
      </c>
      <c r="H55" s="2"/>
      <c r="I55" s="2" t="s">
        <v>311</v>
      </c>
      <c r="J55" s="56"/>
      <c r="K55" s="55" t="s">
        <v>312</v>
      </c>
      <c r="L55" s="56" t="s">
        <v>313</v>
      </c>
    </row>
    <row r="56" spans="1:12" ht="110.4" x14ac:dyDescent="0.25">
      <c r="A56" s="105" t="s">
        <v>48</v>
      </c>
      <c r="B56" s="3">
        <v>6</v>
      </c>
      <c r="C56" s="10">
        <v>150</v>
      </c>
      <c r="D56" s="10" t="s">
        <v>314</v>
      </c>
      <c r="E56" s="55" t="s">
        <v>315</v>
      </c>
      <c r="F56" s="56"/>
      <c r="G56" s="55" t="s">
        <v>316</v>
      </c>
      <c r="H56" s="2"/>
      <c r="I56" s="15"/>
      <c r="J56" s="88" t="s">
        <v>317</v>
      </c>
      <c r="K56" s="55"/>
      <c r="L56" s="56" t="s">
        <v>318</v>
      </c>
    </row>
    <row r="57" spans="1:12" ht="82.8" x14ac:dyDescent="0.25">
      <c r="A57" s="105" t="s">
        <v>49</v>
      </c>
      <c r="B57" s="3">
        <v>3</v>
      </c>
      <c r="C57" s="10">
        <v>75</v>
      </c>
      <c r="D57" s="10" t="s">
        <v>423</v>
      </c>
      <c r="E57" s="55" t="s">
        <v>319</v>
      </c>
      <c r="F57" s="56"/>
      <c r="G57" s="55" t="s">
        <v>322</v>
      </c>
      <c r="H57" s="2"/>
      <c r="I57" s="2" t="s">
        <v>320</v>
      </c>
      <c r="J57" s="56"/>
      <c r="K57" s="98"/>
      <c r="L57" s="56" t="s">
        <v>321</v>
      </c>
    </row>
    <row r="58" spans="1:12" ht="110.4" x14ac:dyDescent="0.25">
      <c r="A58" s="105" t="s">
        <v>50</v>
      </c>
      <c r="B58" s="3">
        <v>3</v>
      </c>
      <c r="C58" s="10">
        <v>75</v>
      </c>
      <c r="D58" s="10" t="s">
        <v>102</v>
      </c>
      <c r="E58" s="55" t="s">
        <v>323</v>
      </c>
      <c r="F58" s="56" t="s">
        <v>324</v>
      </c>
      <c r="G58" s="55"/>
      <c r="H58" s="2"/>
      <c r="I58" s="2" t="s">
        <v>325</v>
      </c>
      <c r="J58" s="56" t="s">
        <v>326</v>
      </c>
      <c r="K58" s="55" t="s">
        <v>327</v>
      </c>
      <c r="L58" s="87"/>
    </row>
    <row r="59" spans="1:12" x14ac:dyDescent="0.25">
      <c r="A59" s="108" t="s">
        <v>77</v>
      </c>
      <c r="B59" s="34">
        <f>SUM(B50:B58)</f>
        <v>36</v>
      </c>
      <c r="C59" s="37"/>
      <c r="D59" s="36"/>
      <c r="E59" s="65"/>
      <c r="F59" s="66"/>
      <c r="G59" s="65"/>
      <c r="H59" s="18"/>
      <c r="I59" s="18"/>
      <c r="J59" s="66"/>
      <c r="K59" s="65"/>
      <c r="L59" s="66"/>
    </row>
    <row r="60" spans="1:12" ht="13.8" x14ac:dyDescent="0.25">
      <c r="A60" s="113" t="s">
        <v>434</v>
      </c>
      <c r="B60" s="114"/>
      <c r="C60" s="114"/>
      <c r="D60" s="114"/>
      <c r="E60" s="69"/>
      <c r="F60" s="70"/>
      <c r="G60" s="69"/>
      <c r="H60" s="21"/>
      <c r="I60" s="21"/>
      <c r="J60" s="70"/>
      <c r="K60" s="69"/>
      <c r="L60" s="70"/>
    </row>
    <row r="61" spans="1:12" ht="96.6" x14ac:dyDescent="0.25">
      <c r="A61" s="105" t="s">
        <v>51</v>
      </c>
      <c r="B61" s="3">
        <v>3</v>
      </c>
      <c r="C61" s="10">
        <v>75</v>
      </c>
      <c r="D61" s="10" t="s">
        <v>328</v>
      </c>
      <c r="E61" s="55" t="s">
        <v>329</v>
      </c>
      <c r="F61" s="56" t="s">
        <v>332</v>
      </c>
      <c r="G61" s="55" t="s">
        <v>330</v>
      </c>
      <c r="H61" s="2" t="s">
        <v>333</v>
      </c>
      <c r="I61" s="2"/>
      <c r="J61" s="56"/>
      <c r="K61" s="55" t="s">
        <v>331</v>
      </c>
      <c r="L61" s="56" t="s">
        <v>334</v>
      </c>
    </row>
    <row r="62" spans="1:12" ht="82.8" x14ac:dyDescent="0.25">
      <c r="A62" s="105" t="s">
        <v>52</v>
      </c>
      <c r="B62" s="3">
        <v>6</v>
      </c>
      <c r="C62" s="10">
        <v>150</v>
      </c>
      <c r="D62" s="10" t="s">
        <v>335</v>
      </c>
      <c r="E62" s="55" t="s">
        <v>336</v>
      </c>
      <c r="F62" s="56" t="s">
        <v>340</v>
      </c>
      <c r="G62" s="55" t="s">
        <v>337</v>
      </c>
      <c r="H62" s="2"/>
      <c r="I62" s="2"/>
      <c r="J62" s="56" t="s">
        <v>338</v>
      </c>
      <c r="K62" s="55"/>
      <c r="L62" s="56" t="s">
        <v>339</v>
      </c>
    </row>
    <row r="63" spans="1:12" ht="116.25" customHeight="1" x14ac:dyDescent="0.25">
      <c r="A63" s="105" t="s">
        <v>53</v>
      </c>
      <c r="B63" s="3">
        <v>6</v>
      </c>
      <c r="C63" s="10">
        <v>150</v>
      </c>
      <c r="D63" s="10" t="s">
        <v>341</v>
      </c>
      <c r="E63" s="55" t="s">
        <v>343</v>
      </c>
      <c r="F63" s="56" t="s">
        <v>342</v>
      </c>
      <c r="G63" s="55" t="s">
        <v>344</v>
      </c>
      <c r="H63" s="2"/>
      <c r="I63" s="2"/>
      <c r="J63" s="56" t="s">
        <v>345</v>
      </c>
      <c r="K63" s="55"/>
      <c r="L63" s="56" t="s">
        <v>346</v>
      </c>
    </row>
    <row r="64" spans="1:12" ht="151.80000000000001" x14ac:dyDescent="0.25">
      <c r="A64" s="105" t="s">
        <v>54</v>
      </c>
      <c r="B64" s="3">
        <v>3</v>
      </c>
      <c r="C64" s="10">
        <v>75</v>
      </c>
      <c r="D64" s="10" t="s">
        <v>122</v>
      </c>
      <c r="E64" s="55"/>
      <c r="F64" s="56" t="s">
        <v>347</v>
      </c>
      <c r="G64" s="55" t="s">
        <v>348</v>
      </c>
      <c r="H64" s="2" t="s">
        <v>349</v>
      </c>
      <c r="I64" s="2"/>
      <c r="J64" s="56"/>
      <c r="K64" s="55" t="s">
        <v>350</v>
      </c>
      <c r="L64" s="56" t="s">
        <v>351</v>
      </c>
    </row>
    <row r="65" spans="1:12" ht="96.6" x14ac:dyDescent="0.25">
      <c r="A65" s="105" t="s">
        <v>55</v>
      </c>
      <c r="B65" s="3">
        <v>3</v>
      </c>
      <c r="C65" s="10">
        <v>75</v>
      </c>
      <c r="D65" s="10" t="s">
        <v>352</v>
      </c>
      <c r="E65" s="55" t="s">
        <v>353</v>
      </c>
      <c r="F65" s="56"/>
      <c r="G65" s="55" t="s">
        <v>354</v>
      </c>
      <c r="H65" s="2"/>
      <c r="I65" s="2"/>
      <c r="J65" s="56"/>
      <c r="K65" s="55" t="s">
        <v>235</v>
      </c>
      <c r="L65" s="56"/>
    </row>
    <row r="66" spans="1:12" ht="165.6" x14ac:dyDescent="0.25">
      <c r="A66" s="105" t="s">
        <v>47</v>
      </c>
      <c r="B66" s="3">
        <v>3</v>
      </c>
      <c r="C66" s="10">
        <v>75</v>
      </c>
      <c r="D66" s="10" t="s">
        <v>355</v>
      </c>
      <c r="E66" s="55" t="s">
        <v>308</v>
      </c>
      <c r="F66" s="56" t="s">
        <v>356</v>
      </c>
      <c r="G66" s="55" t="s">
        <v>307</v>
      </c>
      <c r="H66" s="2"/>
      <c r="I66" s="2" t="s">
        <v>311</v>
      </c>
      <c r="J66" s="56"/>
      <c r="K66" s="55" t="s">
        <v>357</v>
      </c>
      <c r="L66" s="56" t="s">
        <v>358</v>
      </c>
    </row>
    <row r="67" spans="1:12" ht="96.6" x14ac:dyDescent="0.25">
      <c r="A67" s="105" t="s">
        <v>56</v>
      </c>
      <c r="B67" s="3">
        <v>6</v>
      </c>
      <c r="C67" s="10">
        <v>150</v>
      </c>
      <c r="D67" s="10" t="s">
        <v>359</v>
      </c>
      <c r="E67" s="55" t="s">
        <v>360</v>
      </c>
      <c r="F67" s="56" t="s">
        <v>361</v>
      </c>
      <c r="G67" s="55"/>
      <c r="H67" s="2" t="s">
        <v>362</v>
      </c>
      <c r="I67" s="2"/>
      <c r="J67" s="56" t="s">
        <v>363</v>
      </c>
      <c r="K67" s="55" t="s">
        <v>364</v>
      </c>
      <c r="L67" s="56"/>
    </row>
    <row r="68" spans="1:12" ht="138" x14ac:dyDescent="0.25">
      <c r="A68" s="105" t="s">
        <v>57</v>
      </c>
      <c r="B68" s="3">
        <v>3</v>
      </c>
      <c r="C68" s="10">
        <v>75</v>
      </c>
      <c r="D68" s="10" t="s">
        <v>122</v>
      </c>
      <c r="E68" s="55" t="s">
        <v>365</v>
      </c>
      <c r="F68" s="56" t="s">
        <v>366</v>
      </c>
      <c r="G68" s="55" t="s">
        <v>369</v>
      </c>
      <c r="H68" s="2" t="s">
        <v>366</v>
      </c>
      <c r="I68" s="2" t="s">
        <v>367</v>
      </c>
      <c r="J68" s="56"/>
      <c r="K68" s="55" t="s">
        <v>368</v>
      </c>
      <c r="L68" s="56" t="s">
        <v>370</v>
      </c>
    </row>
    <row r="69" spans="1:12" ht="124.2" x14ac:dyDescent="0.25">
      <c r="A69" s="105" t="s">
        <v>58</v>
      </c>
      <c r="B69" s="3">
        <v>3</v>
      </c>
      <c r="C69" s="10">
        <v>75</v>
      </c>
      <c r="D69" s="10" t="s">
        <v>371</v>
      </c>
      <c r="E69" s="55"/>
      <c r="F69" s="56" t="s">
        <v>375</v>
      </c>
      <c r="G69" s="55" t="s">
        <v>372</v>
      </c>
      <c r="H69" s="2"/>
      <c r="I69" s="2"/>
      <c r="J69" s="56"/>
      <c r="K69" s="55" t="s">
        <v>373</v>
      </c>
      <c r="L69" s="56" t="s">
        <v>374</v>
      </c>
    </row>
    <row r="70" spans="1:12" x14ac:dyDescent="0.25">
      <c r="A70" s="108" t="s">
        <v>77</v>
      </c>
      <c r="B70" s="34">
        <f>SUM(B61:B69)</f>
        <v>36</v>
      </c>
      <c r="C70" s="37"/>
      <c r="D70" s="36"/>
      <c r="E70" s="65"/>
      <c r="F70" s="66"/>
      <c r="G70" s="65"/>
      <c r="H70" s="18"/>
      <c r="I70" s="18"/>
      <c r="J70" s="66"/>
      <c r="K70" s="65"/>
      <c r="L70" s="66"/>
    </row>
    <row r="71" spans="1:12" ht="15" customHeight="1" x14ac:dyDescent="0.25">
      <c r="A71" s="113" t="s">
        <v>435</v>
      </c>
      <c r="B71" s="114"/>
      <c r="C71" s="115"/>
      <c r="D71" s="35"/>
      <c r="E71" s="69"/>
      <c r="F71" s="70"/>
      <c r="G71" s="69"/>
      <c r="H71" s="21"/>
      <c r="I71" s="21"/>
      <c r="J71" s="70"/>
      <c r="K71" s="69"/>
      <c r="L71" s="70"/>
    </row>
    <row r="72" spans="1:12" ht="176.25" customHeight="1" x14ac:dyDescent="0.25">
      <c r="A72" s="105" t="s">
        <v>59</v>
      </c>
      <c r="B72" s="3">
        <v>3</v>
      </c>
      <c r="C72" s="10">
        <v>75</v>
      </c>
      <c r="D72" s="10" t="s">
        <v>191</v>
      </c>
      <c r="E72" s="55" t="s">
        <v>376</v>
      </c>
      <c r="F72" s="56" t="s">
        <v>377</v>
      </c>
      <c r="G72" s="55" t="s">
        <v>378</v>
      </c>
      <c r="H72" s="2"/>
      <c r="I72" s="2" t="s">
        <v>379</v>
      </c>
      <c r="J72" s="56"/>
      <c r="K72" s="55" t="s">
        <v>380</v>
      </c>
      <c r="L72" s="56"/>
    </row>
    <row r="73" spans="1:12" ht="82.8" x14ac:dyDescent="0.25">
      <c r="A73" s="105" t="s">
        <v>60</v>
      </c>
      <c r="B73" s="3">
        <v>6</v>
      </c>
      <c r="C73" s="10">
        <v>150</v>
      </c>
      <c r="D73" s="10" t="s">
        <v>389</v>
      </c>
      <c r="E73" s="55" t="s">
        <v>381</v>
      </c>
      <c r="F73" s="56"/>
      <c r="G73" s="55" t="s">
        <v>382</v>
      </c>
      <c r="H73" s="6"/>
      <c r="I73" s="22"/>
      <c r="J73" s="89" t="s">
        <v>383</v>
      </c>
      <c r="K73" s="92" t="s">
        <v>384</v>
      </c>
      <c r="L73" s="87"/>
    </row>
    <row r="74" spans="1:12" ht="96.6" x14ac:dyDescent="0.25">
      <c r="A74" s="105" t="s">
        <v>61</v>
      </c>
      <c r="B74" s="3">
        <v>6</v>
      </c>
      <c r="C74" s="10">
        <v>150</v>
      </c>
      <c r="D74" s="10" t="s">
        <v>390</v>
      </c>
      <c r="E74" s="55" t="s">
        <v>385</v>
      </c>
      <c r="F74" s="56"/>
      <c r="G74" s="55" t="s">
        <v>386</v>
      </c>
      <c r="H74" s="2" t="s">
        <v>387</v>
      </c>
      <c r="I74" s="2"/>
      <c r="J74" s="90"/>
      <c r="K74" s="55" t="s">
        <v>388</v>
      </c>
      <c r="L74" s="56" t="s">
        <v>391</v>
      </c>
    </row>
    <row r="75" spans="1:12" ht="151.80000000000001" x14ac:dyDescent="0.25">
      <c r="A75" s="105" t="s">
        <v>54</v>
      </c>
      <c r="B75" s="3">
        <v>3</v>
      </c>
      <c r="C75" s="10">
        <v>75</v>
      </c>
      <c r="D75" s="10" t="s">
        <v>122</v>
      </c>
      <c r="E75" s="55"/>
      <c r="F75" s="56" t="s">
        <v>347</v>
      </c>
      <c r="G75" s="74" t="s">
        <v>392</v>
      </c>
      <c r="H75" s="2" t="s">
        <v>393</v>
      </c>
      <c r="I75" s="2"/>
      <c r="J75" s="56"/>
      <c r="K75" s="55" t="s">
        <v>394</v>
      </c>
      <c r="L75" s="56" t="s">
        <v>395</v>
      </c>
    </row>
    <row r="76" spans="1:12" ht="69" x14ac:dyDescent="0.25">
      <c r="A76" s="105" t="s">
        <v>46</v>
      </c>
      <c r="B76" s="3">
        <v>3</v>
      </c>
      <c r="C76" s="10">
        <v>75</v>
      </c>
      <c r="D76" s="10" t="s">
        <v>139</v>
      </c>
      <c r="E76" s="55" t="s">
        <v>239</v>
      </c>
      <c r="F76" s="56"/>
      <c r="G76" s="91" t="s">
        <v>397</v>
      </c>
      <c r="H76" s="19" t="s">
        <v>396</v>
      </c>
      <c r="I76" s="23"/>
      <c r="J76" s="86"/>
      <c r="K76" s="55" t="s">
        <v>237</v>
      </c>
      <c r="L76" s="56" t="s">
        <v>238</v>
      </c>
    </row>
    <row r="77" spans="1:12" ht="138" x14ac:dyDescent="0.25">
      <c r="A77" s="105" t="s">
        <v>47</v>
      </c>
      <c r="B77" s="3">
        <v>3</v>
      </c>
      <c r="C77" s="10">
        <v>75</v>
      </c>
      <c r="D77" s="10" t="s">
        <v>355</v>
      </c>
      <c r="E77" s="55" t="s">
        <v>308</v>
      </c>
      <c r="F77" s="56" t="s">
        <v>309</v>
      </c>
      <c r="G77" s="55" t="s">
        <v>398</v>
      </c>
      <c r="H77" s="5"/>
      <c r="I77" s="24" t="s">
        <v>311</v>
      </c>
      <c r="J77" s="56"/>
      <c r="K77" s="55" t="s">
        <v>312</v>
      </c>
      <c r="L77" s="56" t="s">
        <v>358</v>
      </c>
    </row>
    <row r="78" spans="1:12" ht="96.6" x14ac:dyDescent="0.25">
      <c r="A78" s="105" t="s">
        <v>62</v>
      </c>
      <c r="B78" s="3">
        <v>6</v>
      </c>
      <c r="C78" s="10">
        <v>150</v>
      </c>
      <c r="D78" s="10" t="s">
        <v>399</v>
      </c>
      <c r="E78" s="55" t="s">
        <v>400</v>
      </c>
      <c r="F78" s="56" t="s">
        <v>401</v>
      </c>
      <c r="G78" s="55" t="s">
        <v>402</v>
      </c>
      <c r="H78" s="2"/>
      <c r="I78" s="2"/>
      <c r="J78" s="56" t="s">
        <v>403</v>
      </c>
      <c r="K78" s="55" t="s">
        <v>404</v>
      </c>
      <c r="L78" s="56" t="s">
        <v>405</v>
      </c>
    </row>
    <row r="79" spans="1:12" ht="57" customHeight="1" x14ac:dyDescent="0.25">
      <c r="A79" s="105" t="s">
        <v>63</v>
      </c>
      <c r="B79" s="3">
        <v>3</v>
      </c>
      <c r="C79" s="10">
        <v>75</v>
      </c>
      <c r="D79" s="10" t="s">
        <v>389</v>
      </c>
      <c r="E79" s="55" t="s">
        <v>406</v>
      </c>
      <c r="F79" s="56" t="s">
        <v>407</v>
      </c>
      <c r="G79" s="55" t="s">
        <v>408</v>
      </c>
      <c r="H79" s="2"/>
      <c r="I79" s="2" t="s">
        <v>409</v>
      </c>
      <c r="J79" s="56"/>
      <c r="K79" s="55" t="s">
        <v>410</v>
      </c>
      <c r="L79" s="56" t="s">
        <v>411</v>
      </c>
    </row>
    <row r="80" spans="1:12" ht="124.2" x14ac:dyDescent="0.25">
      <c r="A80" s="105" t="s">
        <v>58</v>
      </c>
      <c r="B80" s="3">
        <v>3</v>
      </c>
      <c r="C80" s="10">
        <v>75</v>
      </c>
      <c r="D80" s="10" t="s">
        <v>371</v>
      </c>
      <c r="E80" s="55"/>
      <c r="F80" s="56" t="s">
        <v>412</v>
      </c>
      <c r="G80" s="55" t="s">
        <v>372</v>
      </c>
      <c r="H80" s="2"/>
      <c r="I80" s="2"/>
      <c r="J80" s="56"/>
      <c r="K80" s="55" t="s">
        <v>413</v>
      </c>
      <c r="L80" s="56" t="s">
        <v>374</v>
      </c>
    </row>
    <row r="81" spans="1:12" x14ac:dyDescent="0.25">
      <c r="A81" s="108" t="s">
        <v>77</v>
      </c>
      <c r="B81" s="34">
        <f>SUM(B72:B80)</f>
        <v>36</v>
      </c>
      <c r="C81" s="37"/>
      <c r="D81" s="36"/>
      <c r="E81" s="65"/>
      <c r="F81" s="66"/>
      <c r="G81" s="65"/>
      <c r="H81" s="18"/>
      <c r="I81" s="18"/>
      <c r="J81" s="66"/>
      <c r="K81" s="65"/>
      <c r="L81" s="66"/>
    </row>
    <row r="82" spans="1:12" ht="15" customHeight="1" x14ac:dyDescent="0.25">
      <c r="A82" s="113" t="s">
        <v>436</v>
      </c>
      <c r="B82" s="114"/>
      <c r="C82" s="115"/>
      <c r="D82" s="35"/>
      <c r="E82" s="69"/>
      <c r="F82" s="70"/>
      <c r="G82" s="69"/>
      <c r="H82" s="21"/>
      <c r="I82" s="21"/>
      <c r="J82" s="70"/>
      <c r="K82" s="69"/>
      <c r="L82" s="70"/>
    </row>
    <row r="83" spans="1:12" ht="234.6" x14ac:dyDescent="0.25">
      <c r="A83" s="105" t="s">
        <v>64</v>
      </c>
      <c r="B83" s="3">
        <v>3</v>
      </c>
      <c r="C83" s="10">
        <v>75</v>
      </c>
      <c r="D83" s="10" t="s">
        <v>226</v>
      </c>
      <c r="E83" s="71" t="s">
        <v>227</v>
      </c>
      <c r="F83" s="72"/>
      <c r="G83" s="55" t="s">
        <v>228</v>
      </c>
      <c r="H83" s="6"/>
      <c r="I83" s="2"/>
      <c r="J83" s="56"/>
      <c r="K83" s="55" t="s">
        <v>229</v>
      </c>
      <c r="L83" s="90"/>
    </row>
    <row r="84" spans="1:12" ht="96.6" x14ac:dyDescent="0.25">
      <c r="A84" s="105" t="s">
        <v>65</v>
      </c>
      <c r="B84" s="3">
        <v>6</v>
      </c>
      <c r="C84" s="10">
        <v>150</v>
      </c>
      <c r="D84" s="10" t="s">
        <v>230</v>
      </c>
      <c r="E84" s="55" t="s">
        <v>231</v>
      </c>
      <c r="F84" s="56"/>
      <c r="G84" s="55" t="s">
        <v>232</v>
      </c>
      <c r="H84" s="5"/>
      <c r="I84" s="2"/>
      <c r="J84" s="56"/>
      <c r="K84" s="55" t="s">
        <v>232</v>
      </c>
      <c r="L84" s="56"/>
    </row>
    <row r="85" spans="1:12" ht="96.6" x14ac:dyDescent="0.25">
      <c r="A85" s="105" t="s">
        <v>55</v>
      </c>
      <c r="B85" s="3">
        <v>3</v>
      </c>
      <c r="C85" s="10">
        <v>75</v>
      </c>
      <c r="D85" s="10" t="s">
        <v>424</v>
      </c>
      <c r="E85" s="55" t="s">
        <v>233</v>
      </c>
      <c r="F85" s="56"/>
      <c r="G85" s="55" t="s">
        <v>234</v>
      </c>
      <c r="H85" s="2"/>
      <c r="I85" s="2"/>
      <c r="J85" s="56"/>
      <c r="K85" s="55" t="s">
        <v>235</v>
      </c>
      <c r="L85" s="56"/>
    </row>
    <row r="86" spans="1:12" ht="69" x14ac:dyDescent="0.25">
      <c r="A86" s="105" t="s">
        <v>46</v>
      </c>
      <c r="B86" s="3">
        <v>3</v>
      </c>
      <c r="C86" s="10">
        <v>75</v>
      </c>
      <c r="D86" s="10" t="s">
        <v>139</v>
      </c>
      <c r="E86" s="55" t="s">
        <v>239</v>
      </c>
      <c r="F86" s="73"/>
      <c r="G86" s="55" t="s">
        <v>240</v>
      </c>
      <c r="H86" s="2" t="s">
        <v>236</v>
      </c>
      <c r="I86" s="2"/>
      <c r="J86" s="56"/>
      <c r="K86" s="55" t="s">
        <v>237</v>
      </c>
      <c r="L86" s="56" t="s">
        <v>238</v>
      </c>
    </row>
    <row r="87" spans="1:12" ht="123.75" customHeight="1" x14ac:dyDescent="0.25">
      <c r="A87" s="105" t="s">
        <v>66</v>
      </c>
      <c r="B87" s="3">
        <v>3</v>
      </c>
      <c r="C87" s="10">
        <v>75</v>
      </c>
      <c r="D87" s="10" t="s">
        <v>241</v>
      </c>
      <c r="E87" s="55" t="s">
        <v>242</v>
      </c>
      <c r="F87" s="56"/>
      <c r="G87" s="92" t="s">
        <v>243</v>
      </c>
      <c r="H87" s="19" t="s">
        <v>244</v>
      </c>
      <c r="I87" s="20"/>
      <c r="J87" s="56"/>
      <c r="K87" s="55" t="s">
        <v>245</v>
      </c>
      <c r="L87" s="56"/>
    </row>
    <row r="88" spans="1:12" ht="110.4" x14ac:dyDescent="0.25">
      <c r="A88" s="105" t="s">
        <v>67</v>
      </c>
      <c r="B88" s="3">
        <v>3</v>
      </c>
      <c r="C88" s="10">
        <v>75</v>
      </c>
      <c r="D88" s="10" t="s">
        <v>246</v>
      </c>
      <c r="E88" s="55" t="s">
        <v>250</v>
      </c>
      <c r="F88" s="56" t="s">
        <v>247</v>
      </c>
      <c r="G88" s="55" t="s">
        <v>251</v>
      </c>
      <c r="H88" s="2" t="s">
        <v>248</v>
      </c>
      <c r="I88" s="2"/>
      <c r="J88" s="56"/>
      <c r="K88" s="55" t="s">
        <v>252</v>
      </c>
      <c r="L88" s="56" t="s">
        <v>249</v>
      </c>
    </row>
    <row r="89" spans="1:12" ht="138" x14ac:dyDescent="0.25">
      <c r="A89" s="105" t="s">
        <v>68</v>
      </c>
      <c r="B89" s="3">
        <v>3</v>
      </c>
      <c r="C89" s="10">
        <v>75</v>
      </c>
      <c r="D89" s="10" t="s">
        <v>253</v>
      </c>
      <c r="E89" s="74" t="s">
        <v>254</v>
      </c>
      <c r="F89" s="56"/>
      <c r="G89" s="55" t="s">
        <v>255</v>
      </c>
      <c r="H89" s="5"/>
      <c r="I89" s="2"/>
      <c r="J89" s="56"/>
      <c r="K89" s="55" t="s">
        <v>256</v>
      </c>
      <c r="L89" s="99"/>
    </row>
    <row r="90" spans="1:12" ht="96.6" x14ac:dyDescent="0.25">
      <c r="A90" s="105" t="s">
        <v>69</v>
      </c>
      <c r="B90" s="3">
        <v>6</v>
      </c>
      <c r="C90" s="10">
        <v>150</v>
      </c>
      <c r="D90" s="10" t="s">
        <v>257</v>
      </c>
      <c r="E90" s="55" t="s">
        <v>261</v>
      </c>
      <c r="F90" s="56" t="s">
        <v>258</v>
      </c>
      <c r="G90" s="55" t="s">
        <v>259</v>
      </c>
      <c r="H90" s="2"/>
      <c r="I90" s="2"/>
      <c r="J90" s="56"/>
      <c r="K90" s="55" t="s">
        <v>260</v>
      </c>
      <c r="L90" s="56"/>
    </row>
    <row r="91" spans="1:12" ht="96.6" x14ac:dyDescent="0.25">
      <c r="A91" s="105" t="s">
        <v>70</v>
      </c>
      <c r="B91" s="3">
        <v>3</v>
      </c>
      <c r="C91" s="10">
        <v>75</v>
      </c>
      <c r="D91" s="10" t="s">
        <v>139</v>
      </c>
      <c r="E91" s="55" t="s">
        <v>262</v>
      </c>
      <c r="F91" s="75"/>
      <c r="G91" s="55" t="s">
        <v>264</v>
      </c>
      <c r="H91" s="7"/>
      <c r="I91" s="7"/>
      <c r="J91" s="75"/>
      <c r="K91" s="100" t="s">
        <v>263</v>
      </c>
      <c r="L91" s="75"/>
    </row>
    <row r="92" spans="1:12" ht="151.80000000000001" x14ac:dyDescent="0.25">
      <c r="A92" s="105" t="s">
        <v>71</v>
      </c>
      <c r="B92" s="3">
        <v>3</v>
      </c>
      <c r="C92" s="10">
        <v>75</v>
      </c>
      <c r="D92" s="10" t="s">
        <v>122</v>
      </c>
      <c r="E92" s="76" t="s">
        <v>265</v>
      </c>
      <c r="F92" s="56"/>
      <c r="G92" s="91" t="s">
        <v>266</v>
      </c>
      <c r="H92" s="19"/>
      <c r="I92" s="20"/>
      <c r="J92" s="56"/>
      <c r="K92" s="74" t="s">
        <v>267</v>
      </c>
      <c r="L92" s="88"/>
    </row>
    <row r="93" spans="1:12" x14ac:dyDescent="0.25">
      <c r="A93" s="108" t="s">
        <v>77</v>
      </c>
      <c r="B93" s="34">
        <f>SUM(B83:B92)</f>
        <v>36</v>
      </c>
      <c r="C93" s="37"/>
      <c r="D93" s="36"/>
      <c r="E93" s="65"/>
      <c r="F93" s="66"/>
      <c r="G93" s="65"/>
      <c r="H93" s="18"/>
      <c r="I93" s="18"/>
      <c r="J93" s="66"/>
      <c r="K93" s="65"/>
      <c r="L93" s="66"/>
    </row>
    <row r="94" spans="1:12" ht="13.8" x14ac:dyDescent="0.25">
      <c r="A94" s="113" t="s">
        <v>73</v>
      </c>
      <c r="B94" s="114"/>
      <c r="C94" s="114"/>
      <c r="D94" s="114"/>
      <c r="E94" s="69"/>
      <c r="F94" s="77"/>
      <c r="G94" s="69"/>
      <c r="H94" s="25"/>
      <c r="I94" s="25"/>
      <c r="J94" s="77"/>
      <c r="K94" s="69"/>
      <c r="L94" s="77"/>
    </row>
    <row r="95" spans="1:12" x14ac:dyDescent="0.25">
      <c r="A95" s="105" t="s">
        <v>72</v>
      </c>
      <c r="B95" s="3">
        <v>3</v>
      </c>
      <c r="C95" s="10">
        <v>75</v>
      </c>
      <c r="D95" s="10"/>
      <c r="E95" s="78"/>
      <c r="F95" s="79"/>
      <c r="G95" s="78"/>
      <c r="H95" s="14"/>
      <c r="I95" s="14"/>
      <c r="J95" s="79"/>
      <c r="K95" s="78"/>
      <c r="L95" s="79"/>
    </row>
    <row r="96" spans="1:12" x14ac:dyDescent="0.25">
      <c r="A96" s="105" t="s">
        <v>72</v>
      </c>
      <c r="B96" s="3">
        <v>3</v>
      </c>
      <c r="C96" s="10">
        <v>75</v>
      </c>
      <c r="D96" s="10"/>
      <c r="E96" s="78"/>
      <c r="F96" s="79"/>
      <c r="G96" s="78"/>
      <c r="H96" s="14"/>
      <c r="I96" s="14"/>
      <c r="J96" s="79"/>
      <c r="K96" s="78"/>
      <c r="L96" s="79"/>
    </row>
    <row r="97" spans="1:12" ht="15.75" customHeight="1" x14ac:dyDescent="0.25">
      <c r="A97" s="107" t="s">
        <v>78</v>
      </c>
      <c r="B97" s="37">
        <f>SUM(B95:B96)</f>
        <v>6</v>
      </c>
      <c r="C97" s="36"/>
      <c r="D97" s="36"/>
      <c r="E97" s="65"/>
      <c r="F97" s="66"/>
      <c r="G97" s="65"/>
      <c r="H97" s="18"/>
      <c r="I97" s="18"/>
      <c r="J97" s="66"/>
      <c r="K97" s="65"/>
      <c r="L97" s="66"/>
    </row>
    <row r="98" spans="1:12" ht="31.2" x14ac:dyDescent="0.25">
      <c r="A98" s="109" t="s">
        <v>79</v>
      </c>
      <c r="B98" s="38">
        <f>SUM(141+36+6)</f>
        <v>183</v>
      </c>
      <c r="C98" s="39"/>
      <c r="D98" s="48"/>
      <c r="E98" s="80"/>
      <c r="F98" s="81"/>
      <c r="G98" s="80"/>
      <c r="H98" s="40"/>
      <c r="I98" s="40"/>
      <c r="J98" s="81"/>
      <c r="K98" s="80"/>
      <c r="L98" s="81"/>
    </row>
    <row r="99" spans="1:12" ht="31.8" thickBot="1" x14ac:dyDescent="0.3">
      <c r="A99" s="110" t="s">
        <v>80</v>
      </c>
      <c r="B99" s="101">
        <f>SUM(141+36+6-3)</f>
        <v>180</v>
      </c>
      <c r="C99" s="102"/>
      <c r="D99" s="103"/>
      <c r="E99" s="82"/>
      <c r="F99" s="83"/>
      <c r="G99" s="82"/>
      <c r="H99" s="93"/>
      <c r="I99" s="93"/>
      <c r="J99" s="83"/>
      <c r="K99" s="82"/>
      <c r="L99" s="83"/>
    </row>
    <row r="100" spans="1:12" x14ac:dyDescent="0.25">
      <c r="A100" s="111" t="s">
        <v>84</v>
      </c>
      <c r="B100" s="26"/>
      <c r="C100" s="26"/>
      <c r="D100" s="26"/>
      <c r="E100" s="27"/>
      <c r="F100" s="27"/>
      <c r="G100" s="27"/>
      <c r="H100" s="27"/>
      <c r="I100" s="27"/>
      <c r="J100" s="27"/>
      <c r="K100" s="27"/>
      <c r="L100" s="27"/>
    </row>
    <row r="101" spans="1:12" x14ac:dyDescent="0.25">
      <c r="A101" s="111" t="s">
        <v>83</v>
      </c>
      <c r="B101" s="28"/>
      <c r="C101" s="28"/>
      <c r="D101" s="29"/>
      <c r="E101" s="27"/>
      <c r="F101" s="27"/>
      <c r="G101" s="27"/>
      <c r="H101" s="27"/>
      <c r="I101" s="27"/>
      <c r="J101" s="27"/>
      <c r="K101" s="27"/>
      <c r="L101" s="27"/>
    </row>
    <row r="102" spans="1:12" x14ac:dyDescent="0.25">
      <c r="A102" s="111" t="s">
        <v>74</v>
      </c>
      <c r="B102" s="28"/>
      <c r="C102" s="28"/>
      <c r="D102" s="29"/>
      <c r="E102" s="27"/>
      <c r="F102" s="27"/>
      <c r="G102" s="27"/>
      <c r="H102" s="27"/>
      <c r="I102" s="27"/>
      <c r="J102" s="27"/>
      <c r="K102" s="27"/>
      <c r="L102" s="27"/>
    </row>
    <row r="103" spans="1:12" x14ac:dyDescent="0.25">
      <c r="A103" s="111" t="s">
        <v>437</v>
      </c>
      <c r="B103" s="28"/>
      <c r="C103" s="28"/>
      <c r="D103" s="29"/>
      <c r="E103" s="27"/>
      <c r="F103" s="27"/>
      <c r="G103" s="27"/>
      <c r="H103" s="27"/>
      <c r="I103" s="27"/>
      <c r="J103" s="27"/>
      <c r="K103" s="27"/>
      <c r="L103" s="27"/>
    </row>
  </sheetData>
  <mergeCells count="22">
    <mergeCell ref="A1:B1"/>
    <mergeCell ref="A6:D6"/>
    <mergeCell ref="B2:B5"/>
    <mergeCell ref="A2:A5"/>
    <mergeCell ref="D2:D5"/>
    <mergeCell ref="C2:C5"/>
    <mergeCell ref="A71:C71"/>
    <mergeCell ref="A82:C82"/>
    <mergeCell ref="A94:D94"/>
    <mergeCell ref="G2:J3"/>
    <mergeCell ref="K2:L3"/>
    <mergeCell ref="E2:F3"/>
    <mergeCell ref="L4:L5"/>
    <mergeCell ref="K4:K5"/>
    <mergeCell ref="J4:J5"/>
    <mergeCell ref="I4:I5"/>
    <mergeCell ref="H4:H5"/>
    <mergeCell ref="G4:G5"/>
    <mergeCell ref="F4:F5"/>
    <mergeCell ref="E4:E5"/>
    <mergeCell ref="A49:D49"/>
    <mergeCell ref="A60:D6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Keitija Grende</dc:creator>
  <cp:keywords/>
  <dc:description/>
  <cp:lastModifiedBy>Modris Atpils</cp:lastModifiedBy>
  <cp:revision/>
  <dcterms:created xsi:type="dcterms:W3CDTF">2025-01-30T07:49:40Z</dcterms:created>
  <dcterms:modified xsi:type="dcterms:W3CDTF">2025-10-09T07:11:51Z</dcterms:modified>
  <cp:category/>
  <cp:contentStatus/>
</cp:coreProperties>
</file>